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אתר\צדדים קשורים\2020\מתוקן\"/>
    </mc:Choice>
  </mc:AlternateContent>
  <xr:revisionPtr revIDLastSave="0" documentId="8_{5879D06B-5E5E-4791-B868-F877FB00415C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נספח 1" sheetId="1" r:id="rId1"/>
    <sheet name="יתרות השקעה" sheetId="2" r:id="rId2"/>
    <sheet name="עסקאות בבורסה - סחיר" sheetId="3" r:id="rId3"/>
    <sheet name="נספח 3ב" sheetId="4" r:id="rId4"/>
    <sheet name="נספח 3ג" sheetId="5" r:id="rId5"/>
    <sheet name="נספח 4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K18" i="1"/>
  <c r="L18" i="1"/>
  <c r="M17" i="1" l="1"/>
  <c r="E28" i="6"/>
  <c r="D17" i="6"/>
  <c r="D17" i="1" s="1"/>
  <c r="D18" i="1" s="1"/>
  <c r="D28" i="6" l="1"/>
</calcChain>
</file>

<file path=xl/sharedStrings.xml><?xml version="1.0" encoding="utf-8"?>
<sst xmlns="http://schemas.openxmlformats.org/spreadsheetml/2006/main" count="975" uniqueCount="176">
  <si>
    <t>אל על</t>
  </si>
  <si>
    <t>478</t>
  </si>
  <si>
    <t>מספר אישור אוצר</t>
  </si>
  <si>
    <t>0</t>
  </si>
  <si>
    <t>נספח 1</t>
  </si>
  <si>
    <t/>
  </si>
  <si>
    <t>תאריך נכונות דו"ח</t>
  </si>
  <si>
    <t>2020-12-31</t>
  </si>
  <si>
    <t>(נתונים מצרפיים)</t>
  </si>
  <si>
    <t>31/12/2020</t>
  </si>
  <si>
    <t>לשנה המסתיימת ביום</t>
  </si>
  <si>
    <t>יתרות ועיסקאות -</t>
  </si>
  <si>
    <t>נספח 1 - צדדים קשורים -</t>
  </si>
  <si>
    <t>עסקאות</t>
  </si>
  <si>
    <t>רכישת ני"ע בהנפקות</t>
  </si>
  <si>
    <t>לבורסה</t>
  </si>
  <si>
    <t>עסקאות מחוץ</t>
  </si>
  <si>
    <t>שבוצעו</t>
  </si>
  <si>
    <t>באמצעות צד קשור</t>
  </si>
  <si>
    <t>ועסקאות</t>
  </si>
  <si>
    <t>עסקאות מתואמות</t>
  </si>
  <si>
    <t>שבוצעו לצורך</t>
  </si>
  <si>
    <t xml:space="preserve"> חוץ או</t>
  </si>
  <si>
    <t>בבורסה בורסת</t>
  </si>
  <si>
    <t>(חתם או מי ששווק</t>
  </si>
  <si>
    <t>בנכסים אחרים</t>
  </si>
  <si>
    <t>בנכסים לא</t>
  </si>
  <si>
    <t>השקעה</t>
  </si>
  <si>
    <t>לרכישת או</t>
  </si>
  <si>
    <t>שוק מוסדר</t>
  </si>
  <si>
    <t>שיעור מסך</t>
  </si>
  <si>
    <t>יתרות השקעות</t>
  </si>
  <si>
    <t>את ההנפקה)</t>
  </si>
  <si>
    <t>קשור</t>
  </si>
  <si>
    <t>מול צד</t>
  </si>
  <si>
    <t>צד קשור</t>
  </si>
  <si>
    <t>סחירים של</t>
  </si>
  <si>
    <t>של צד קשור</t>
  </si>
  <si>
    <t>מכירת ני"ע</t>
  </si>
  <si>
    <t>נכסי ההשקעה</t>
  </si>
  <si>
    <t>לסוף התקופה</t>
  </si>
  <si>
    <t>מכירות (-)</t>
  </si>
  <si>
    <t>רכישות</t>
  </si>
  <si>
    <t>סה"כ היקף עסקאות</t>
  </si>
  <si>
    <t>באלפי ש"ח</t>
  </si>
  <si>
    <t>ש"ח</t>
  </si>
  <si>
    <t xml:space="preserve">באלפי </t>
  </si>
  <si>
    <t>באלפי</t>
  </si>
  <si>
    <t>אחוזים</t>
  </si>
  <si>
    <t>לפי שם צד קשור</t>
  </si>
  <si>
    <t>נספח 4</t>
  </si>
  <si>
    <t>3ג</t>
  </si>
  <si>
    <t>נספח</t>
  </si>
  <si>
    <t>3ב</t>
  </si>
  <si>
    <t>3א</t>
  </si>
  <si>
    <t>נספח 2</t>
  </si>
  <si>
    <t>סה"כ</t>
  </si>
  <si>
    <t>2021-01-12</t>
  </si>
  <si>
    <t>10:45:06</t>
  </si>
  <si>
    <t>יתרות השקעה</t>
  </si>
  <si>
    <t>נספח 2 - צדדים קשורים -</t>
  </si>
  <si>
    <t>ערך שוק\שווי</t>
  </si>
  <si>
    <t>שיעור מהערך</t>
  </si>
  <si>
    <t>תשואה</t>
  </si>
  <si>
    <t>מח"מ</t>
  </si>
  <si>
    <t>שיעור</t>
  </si>
  <si>
    <t>שם המדרג</t>
  </si>
  <si>
    <t>דירוג</t>
  </si>
  <si>
    <t>מספר</t>
  </si>
  <si>
    <t>הוגן\שווי בספרים</t>
  </si>
  <si>
    <t>הנקוב המונפק</t>
  </si>
  <si>
    <t>לפדיון</t>
  </si>
  <si>
    <t>ריבית</t>
  </si>
  <si>
    <t>נייר ערך</t>
  </si>
  <si>
    <t>אלפי ש"ח</t>
  </si>
  <si>
    <t>שנים</t>
  </si>
  <si>
    <t xml:space="preserve"> </t>
  </si>
  <si>
    <t>א. ניירות ערך סחירים</t>
  </si>
  <si>
    <t>א. אגרות חוב קונצרניות סחירות</t>
  </si>
  <si>
    <t>ב. מניות וניירות ערך אחרים</t>
  </si>
  <si>
    <t>ללא דירוג</t>
  </si>
  <si>
    <t>סה"כ ניירות ערך סחירים</t>
  </si>
  <si>
    <t>ב. ניירות ערך לא סחירים</t>
  </si>
  <si>
    <t>א. אגרות חוב קונצרניות לא סחירות</t>
  </si>
  <si>
    <t>סה"כ ניירות ערך לא סחירים</t>
  </si>
  <si>
    <t>ג. פקדונות מעל 3 חודשים</t>
  </si>
  <si>
    <t>סה"כ פקדונות מעל 3 חודשים</t>
  </si>
  <si>
    <t>ד. הלוואות</t>
  </si>
  <si>
    <t>סה"כ הלוואות</t>
  </si>
  <si>
    <t>ב. נכסים אחרים שלא הוגדרו בסעיפים לעיל</t>
  </si>
  <si>
    <t>סה"כ נכסים אחרים</t>
  </si>
  <si>
    <t>קרן השקעה</t>
  </si>
  <si>
    <t>סה"כ השקעה בכל הצדדים הקשורים</t>
  </si>
  <si>
    <t>עסקאות בבורסה - סחיר</t>
  </si>
  <si>
    <t xml:space="preserve">לרכישת או מכירת ני"ע </t>
  </si>
  <si>
    <t>בבורסת חוץ או שוק מוסדר</t>
  </si>
  <si>
    <t>עסקאות שבוצעו בבורסה</t>
  </si>
  <si>
    <t>נספח 3א- צדדים קשורים-</t>
  </si>
  <si>
    <t>סחירים של צד קשור</t>
  </si>
  <si>
    <t>שווי עסקאות</t>
  </si>
  <si>
    <t>המכירה (-)</t>
  </si>
  <si>
    <t>הרכישה</t>
  </si>
  <si>
    <t>ניירות ערך סחירים</t>
  </si>
  <si>
    <t>של כל הצדדים הקשורים</t>
  </si>
  <si>
    <t>רכישה או מכירה של ני"ע</t>
  </si>
  <si>
    <t>סה"כ היקף עסקאות לצורך</t>
  </si>
  <si>
    <t>יופיע בסימן מינוס</t>
  </si>
  <si>
    <t>דיווח לגבי שווי עסקת מכירה</t>
  </si>
  <si>
    <t>*</t>
  </si>
  <si>
    <t>נספח 3ב</t>
  </si>
  <si>
    <t>בנכסים לא סחירים</t>
  </si>
  <si>
    <t>שבוצעו לצורך השקעה</t>
  </si>
  <si>
    <t>נספח 3ב- עסקאות</t>
  </si>
  <si>
    <t>עד שלושה חודשים</t>
  </si>
  <si>
    <t xml:space="preserve">למעט בפיקדונות </t>
  </si>
  <si>
    <t xml:space="preserve">פירוט לפי עיסקה </t>
  </si>
  <si>
    <t>שווי העיסקה</t>
  </si>
  <si>
    <t>תאריך</t>
  </si>
  <si>
    <t>רכישה / מכירה</t>
  </si>
  <si>
    <t>א. ניירות ערך לא סחירים</t>
  </si>
  <si>
    <t>ב. פקדונות מעל 3 חודשים</t>
  </si>
  <si>
    <t>ג. הלוואות</t>
  </si>
  <si>
    <t>ד. נכסים אחרים</t>
  </si>
  <si>
    <t>א. סיכום מצרפי - רכישת מזומנים ופקדונות עד שלושה חודשים</t>
  </si>
  <si>
    <t>סיכום מצרפי - פדיונות של מזומנים ופקדונות עד שלושה חודשים</t>
  </si>
  <si>
    <t>סה"כ היקף עסקאות מול כל הצדדים הקשורים</t>
  </si>
  <si>
    <t>מכירה יופיע בסימן מינוס</t>
  </si>
  <si>
    <t>דיווח לגבי שווי עסקת</t>
  </si>
  <si>
    <t>נספח 3ג</t>
  </si>
  <si>
    <t>צדדים קשורים</t>
  </si>
  <si>
    <t>לא סחירים שבוצעו מול</t>
  </si>
  <si>
    <t>ועסקאות בנכסים אחרים</t>
  </si>
  <si>
    <t>עסקאות מתואמות בבורסה</t>
  </si>
  <si>
    <t>נספח 3ג- צדדים קשורים- עסקאות מחוץ לבורסה</t>
  </si>
  <si>
    <t>(פירוט לפי עיסקה למעט באג"ח ממשלתיות)</t>
  </si>
  <si>
    <t>שער</t>
  </si>
  <si>
    <t>שער בורסה</t>
  </si>
  <si>
    <t>(רכישה / מכירה*) (1)*(2)</t>
  </si>
  <si>
    <t>העיסקה (2)</t>
  </si>
  <si>
    <t>בסוף יום המסחר</t>
  </si>
  <si>
    <t>הנקוב המונפק (1)</t>
  </si>
  <si>
    <t>שם הצד הקשור</t>
  </si>
  <si>
    <t>עסקאות מחוץ לבורסה ועסקאות מתואמות בבורסה</t>
  </si>
  <si>
    <t>א. אגרות חוב ממשלתיות סחירות לרבות מול עושה שוק</t>
  </si>
  <si>
    <t>(רכישות - סיכום מצרפי)</t>
  </si>
  <si>
    <t>ב. אגרות חוב ממשלתיות סחירות לרבות מול עושה שוק</t>
  </si>
  <si>
    <t>(מכירות - סיכום מצרפי)</t>
  </si>
  <si>
    <t>ג. אגרות חוב קונצרניות סחירות</t>
  </si>
  <si>
    <t>איגרת א</t>
  </si>
  <si>
    <t>איגרת ב</t>
  </si>
  <si>
    <t>ד. מניות וניירות ערך אחרים</t>
  </si>
  <si>
    <t>מניות</t>
  </si>
  <si>
    <t>תעודות סל</t>
  </si>
  <si>
    <t>כתבי אופציות אופצות וחוזים עתידיים</t>
  </si>
  <si>
    <t>ניירות ערך אחרים</t>
  </si>
  <si>
    <t>עיסקאות בנכסים אחרים לא סחירים</t>
  </si>
  <si>
    <t>ב.</t>
  </si>
  <si>
    <t>שם הנכס</t>
  </si>
  <si>
    <t xml:space="preserve">היקף עיסקאות מול צד קשור </t>
  </si>
  <si>
    <t xml:space="preserve">סה"כ </t>
  </si>
  <si>
    <t>סה"כ היקף עיסקאות מול כל הצדדים הקשורים</t>
  </si>
  <si>
    <t>ששיווק את ההנפקה</t>
  </si>
  <si>
    <t xml:space="preserve">באמצעות חתם קשור או </t>
  </si>
  <si>
    <t>נספח 4 - רכישת נייר ערך בהנפקות</t>
  </si>
  <si>
    <t>שווי עסקת הרכישה</t>
  </si>
  <si>
    <t>שיעור מהערך הנקוב המונפק</t>
  </si>
  <si>
    <t>מספר נייר ערך</t>
  </si>
  <si>
    <t>תאריך ההנפקה</t>
  </si>
  <si>
    <t>שם החתם הקשור</t>
  </si>
  <si>
    <t>א.</t>
  </si>
  <si>
    <t>ניירות ערך לא סחירים</t>
  </si>
  <si>
    <t>א. אגרות חוב קונצרניות</t>
  </si>
  <si>
    <t>סה"כ רכישות</t>
  </si>
  <si>
    <t>ה. קרנות השקעה וניירות ערך אחרים</t>
  </si>
  <si>
    <t>נופר אנרג'י</t>
  </si>
  <si>
    <t xml:space="preserve">סה"כ היקף עסקאות לצורך רכישה או מכירה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</si>
</sst>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18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4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right" wrapText="1"/>
    </xf>
    <xf numFmtId="0" fontId="10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left" wrapText="1"/>
    </xf>
    <xf numFmtId="0" fontId="12" fillId="5" borderId="0" xfId="0" applyFont="1" applyFill="1" applyAlignment="1">
      <alignment horizontal="center" wrapText="1"/>
    </xf>
    <xf numFmtId="0" fontId="13" fillId="6" borderId="0" xfId="0" applyFont="1" applyFill="1" applyAlignment="1">
      <alignment horizontal="right" wrapText="1"/>
    </xf>
    <xf numFmtId="4" fontId="14" fillId="6" borderId="0" xfId="0" applyNumberFormat="1" applyFont="1" applyFill="1" applyAlignment="1">
      <alignment horizontal="right"/>
    </xf>
    <xf numFmtId="0" fontId="15" fillId="5" borderId="0" xfId="0" applyFont="1" applyFill="1" applyAlignment="1">
      <alignment horizontal="right"/>
    </xf>
    <xf numFmtId="4" fontId="16" fillId="3" borderId="0" xfId="0" applyNumberFormat="1" applyFont="1" applyFill="1" applyAlignment="1">
      <alignment horizontal="right"/>
    </xf>
    <xf numFmtId="0" fontId="1" fillId="6" borderId="0" xfId="0" applyFont="1" applyFill="1" applyAlignment="1">
      <alignment horizontal="right" wrapText="1"/>
    </xf>
    <xf numFmtId="14" fontId="13" fillId="6" borderId="0" xfId="0" applyNumberFormat="1" applyFont="1" applyFill="1" applyAlignment="1">
      <alignment horizontal="right" wrapText="1"/>
    </xf>
    <xf numFmtId="10" fontId="13" fillId="6" borderId="0" xfId="0" applyNumberFormat="1" applyFont="1" applyFill="1" applyAlignment="1">
      <alignment horizontal="right" wrapText="1"/>
    </xf>
    <xf numFmtId="164" fontId="13" fillId="6" borderId="0" xfId="2" applyNumberFormat="1" applyFont="1" applyFill="1" applyAlignment="1">
      <alignment horizontal="right" wrapText="1"/>
    </xf>
    <xf numFmtId="10" fontId="16" fillId="3" borderId="0" xfId="1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right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Q23"/>
  <sheetViews>
    <sheetView topLeftCell="D1" workbookViewId="0">
      <selection activeCell="E29" sqref="E29"/>
    </sheetView>
  </sheetViews>
  <sheetFormatPr defaultRowHeight="14.25" x14ac:dyDescent="0.2"/>
  <cols>
    <col min="4" max="4" width="20" customWidth="1"/>
    <col min="5" max="5" width="12" customWidth="1"/>
    <col min="6" max="6" width="16" customWidth="1"/>
    <col min="7" max="7" width="14" customWidth="1"/>
    <col min="8" max="8" width="11" customWidth="1"/>
    <col min="9" max="9" width="18" customWidth="1"/>
    <col min="10" max="10" width="14" customWidth="1"/>
    <col min="11" max="11" width="20" customWidth="1"/>
    <col min="12" max="12" width="18" customWidth="1"/>
    <col min="13" max="13" width="25" customWidth="1"/>
    <col min="16" max="16" width="22" customWidth="1"/>
    <col min="17" max="17" width="40" customWidth="1"/>
  </cols>
  <sheetData>
    <row r="3" spans="4:17" x14ac:dyDescent="0.2">
      <c r="P3" s="15" t="s">
        <v>0</v>
      </c>
      <c r="Q3" s="15" t="s">
        <v>1</v>
      </c>
    </row>
    <row r="4" spans="4:17" x14ac:dyDescent="0.2">
      <c r="P4" s="15" t="s">
        <v>2</v>
      </c>
      <c r="Q4" s="15" t="s">
        <v>3</v>
      </c>
    </row>
    <row r="5" spans="4:17" x14ac:dyDescent="0.2">
      <c r="P5" s="15" t="s">
        <v>4</v>
      </c>
      <c r="Q5" s="15" t="s">
        <v>5</v>
      </c>
    </row>
    <row r="6" spans="4:17" x14ac:dyDescent="0.2">
      <c r="P6" s="15" t="s">
        <v>6</v>
      </c>
      <c r="Q6" s="15" t="s">
        <v>7</v>
      </c>
    </row>
    <row r="8" spans="4:17" x14ac:dyDescent="0.2">
      <c r="D8" s="3" t="s">
        <v>5</v>
      </c>
      <c r="E8" s="3" t="s">
        <v>5</v>
      </c>
      <c r="F8" s="3" t="s">
        <v>5</v>
      </c>
      <c r="G8" s="3" t="s">
        <v>5</v>
      </c>
      <c r="H8" s="3" t="s">
        <v>5</v>
      </c>
      <c r="I8" s="3" t="s">
        <v>8</v>
      </c>
      <c r="J8" s="3" t="s">
        <v>9</v>
      </c>
      <c r="K8" s="3" t="s">
        <v>10</v>
      </c>
      <c r="L8" s="2" t="s">
        <v>11</v>
      </c>
      <c r="M8" s="1" t="s">
        <v>12</v>
      </c>
    </row>
    <row r="9" spans="4:17" x14ac:dyDescent="0.2"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13</v>
      </c>
      <c r="J9" s="3" t="s">
        <v>5</v>
      </c>
      <c r="K9" s="3" t="s">
        <v>5</v>
      </c>
      <c r="L9" s="3" t="s">
        <v>5</v>
      </c>
      <c r="M9" s="3" t="s">
        <v>5</v>
      </c>
    </row>
    <row r="10" spans="4:17" x14ac:dyDescent="0.2">
      <c r="D10" s="6" t="s">
        <v>14</v>
      </c>
      <c r="E10" s="4" t="s">
        <v>15</v>
      </c>
      <c r="F10" s="5" t="s">
        <v>16</v>
      </c>
      <c r="G10" s="4" t="s">
        <v>5</v>
      </c>
      <c r="H10" s="4" t="s">
        <v>5</v>
      </c>
      <c r="I10" s="4" t="s">
        <v>17</v>
      </c>
      <c r="J10" s="5" t="s">
        <v>13</v>
      </c>
      <c r="K10" s="4" t="s">
        <v>5</v>
      </c>
      <c r="L10" s="4" t="s">
        <v>5</v>
      </c>
      <c r="M10" s="4" t="s">
        <v>5</v>
      </c>
    </row>
    <row r="11" spans="4:17" x14ac:dyDescent="0.2">
      <c r="D11" s="6" t="s">
        <v>18</v>
      </c>
      <c r="E11" s="4" t="s">
        <v>19</v>
      </c>
      <c r="F11" s="5" t="s">
        <v>20</v>
      </c>
      <c r="G11" s="4" t="s">
        <v>21</v>
      </c>
      <c r="H11" s="5" t="s">
        <v>13</v>
      </c>
      <c r="I11" s="4" t="s">
        <v>22</v>
      </c>
      <c r="J11" s="5" t="s">
        <v>23</v>
      </c>
      <c r="K11" s="4" t="s">
        <v>5</v>
      </c>
      <c r="L11" s="4" t="s">
        <v>5</v>
      </c>
      <c r="M11" s="4" t="s">
        <v>5</v>
      </c>
    </row>
    <row r="12" spans="4:17" x14ac:dyDescent="0.2">
      <c r="D12" s="6" t="s">
        <v>24</v>
      </c>
      <c r="E12" s="4" t="s">
        <v>17</v>
      </c>
      <c r="F12" s="5" t="s">
        <v>25</v>
      </c>
      <c r="G12" s="4" t="s">
        <v>26</v>
      </c>
      <c r="H12" s="5" t="s">
        <v>27</v>
      </c>
      <c r="I12" s="4" t="s">
        <v>28</v>
      </c>
      <c r="J12" s="5" t="s">
        <v>29</v>
      </c>
      <c r="K12" s="6" t="s">
        <v>30</v>
      </c>
      <c r="L12" s="6" t="s">
        <v>31</v>
      </c>
      <c r="M12" s="4" t="s">
        <v>5</v>
      </c>
    </row>
    <row r="13" spans="4:17" x14ac:dyDescent="0.2">
      <c r="D13" s="6" t="s">
        <v>32</v>
      </c>
      <c r="E13" s="4" t="s">
        <v>33</v>
      </c>
      <c r="F13" s="5" t="s">
        <v>34</v>
      </c>
      <c r="G13" s="4" t="s">
        <v>35</v>
      </c>
      <c r="H13" s="5" t="s">
        <v>36</v>
      </c>
      <c r="I13" s="4" t="s">
        <v>37</v>
      </c>
      <c r="J13" s="5" t="s">
        <v>38</v>
      </c>
      <c r="K13" s="6" t="s">
        <v>39</v>
      </c>
      <c r="L13" s="6" t="s">
        <v>40</v>
      </c>
      <c r="M13" s="4" t="s">
        <v>5</v>
      </c>
    </row>
    <row r="14" spans="4:17" x14ac:dyDescent="0.2">
      <c r="D14" s="7" t="s">
        <v>5</v>
      </c>
      <c r="E14" s="7" t="s">
        <v>41</v>
      </c>
      <c r="F14" s="7" t="s">
        <v>42</v>
      </c>
      <c r="G14" s="7" t="s">
        <v>41</v>
      </c>
      <c r="H14" s="7" t="s">
        <v>42</v>
      </c>
      <c r="I14" s="7" t="s">
        <v>41</v>
      </c>
      <c r="J14" s="7" t="s">
        <v>42</v>
      </c>
      <c r="K14" s="7" t="s">
        <v>5</v>
      </c>
      <c r="L14" s="7" t="s">
        <v>5</v>
      </c>
      <c r="M14" s="7" t="s">
        <v>43</v>
      </c>
    </row>
    <row r="15" spans="4:17" x14ac:dyDescent="0.2">
      <c r="D15" s="7" t="s">
        <v>44</v>
      </c>
      <c r="E15" s="9" t="s">
        <v>45</v>
      </c>
      <c r="F15" s="8" t="s">
        <v>46</v>
      </c>
      <c r="G15" s="9" t="s">
        <v>45</v>
      </c>
      <c r="H15" s="8" t="s">
        <v>46</v>
      </c>
      <c r="I15" s="9" t="s">
        <v>45</v>
      </c>
      <c r="J15" s="8" t="s">
        <v>47</v>
      </c>
      <c r="K15" s="7" t="s">
        <v>48</v>
      </c>
      <c r="L15" s="7" t="s">
        <v>44</v>
      </c>
      <c r="M15" s="7" t="s">
        <v>49</v>
      </c>
    </row>
    <row r="16" spans="4:17" x14ac:dyDescent="0.2">
      <c r="D16" s="12" t="s">
        <v>50</v>
      </c>
      <c r="E16" s="10" t="s">
        <v>51</v>
      </c>
      <c r="F16" s="11" t="s">
        <v>52</v>
      </c>
      <c r="G16" s="10" t="s">
        <v>53</v>
      </c>
      <c r="H16" s="11" t="s">
        <v>52</v>
      </c>
      <c r="I16" s="10" t="s">
        <v>54</v>
      </c>
      <c r="J16" s="11" t="s">
        <v>52</v>
      </c>
      <c r="K16" s="10" t="s">
        <v>5</v>
      </c>
      <c r="L16" s="11" t="s">
        <v>55</v>
      </c>
      <c r="M16" s="10" t="s">
        <v>5</v>
      </c>
    </row>
    <row r="17" spans="4:13" x14ac:dyDescent="0.2">
      <c r="D17" s="14">
        <f>+'נספח 4'!D17</f>
        <v>597.6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3" t="str">
        <f>+'נספח 4'!I17</f>
        <v>נופר אנרג'י</v>
      </c>
    </row>
    <row r="18" spans="4:13" x14ac:dyDescent="0.2">
      <c r="D18" s="14">
        <f t="shared" ref="D18:K18" si="0">+D17</f>
        <v>597.6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>+L17</f>
        <v>0</v>
      </c>
      <c r="M18" s="13" t="s">
        <v>56</v>
      </c>
    </row>
    <row r="19" spans="4:13" x14ac:dyDescent="0.2">
      <c r="D19" s="22"/>
      <c r="E19" s="3" t="s">
        <v>5</v>
      </c>
      <c r="F19" s="3" t="s">
        <v>5</v>
      </c>
      <c r="G19" s="3" t="s">
        <v>5</v>
      </c>
      <c r="H19" s="3" t="s">
        <v>5</v>
      </c>
      <c r="I19" s="3" t="s">
        <v>5</v>
      </c>
      <c r="J19" s="3" t="s">
        <v>5</v>
      </c>
      <c r="K19" s="3" t="s">
        <v>5</v>
      </c>
      <c r="L19" s="3" t="s">
        <v>5</v>
      </c>
      <c r="M19" s="3" t="s">
        <v>5</v>
      </c>
    </row>
    <row r="23" spans="4:13" x14ac:dyDescent="0.2">
      <c r="E23" s="15" t="s">
        <v>5</v>
      </c>
      <c r="F23" s="15" t="s">
        <v>57</v>
      </c>
      <c r="H23" s="15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T31"/>
  <sheetViews>
    <sheetView topLeftCell="B1" workbookViewId="0">
      <selection activeCell="D27" sqref="D27"/>
    </sheetView>
  </sheetViews>
  <sheetFormatPr defaultRowHeight="14.25" x14ac:dyDescent="0.2"/>
  <cols>
    <col min="4" max="4" width="13" customWidth="1"/>
    <col min="5" max="5" width="18" customWidth="1"/>
    <col min="6" max="6" width="14" customWidth="1"/>
    <col min="7" max="7" width="8" customWidth="1"/>
    <col min="8" max="8" width="6" customWidth="1"/>
    <col min="9" max="9" width="8" customWidth="1"/>
    <col min="10" max="10" width="11" customWidth="1"/>
    <col min="11" max="11" width="7" customWidth="1"/>
    <col min="12" max="12" width="12" customWidth="1"/>
    <col min="13" max="13" width="20" customWidth="1"/>
    <col min="14" max="14" width="40" customWidth="1"/>
    <col min="15" max="15" width="27" customWidth="1"/>
    <col min="16" max="16" width="31" customWidth="1"/>
    <col min="19" max="19" width="22" customWidth="1"/>
    <col min="20" max="20" width="40" customWidth="1"/>
  </cols>
  <sheetData>
    <row r="3" spans="4:20" x14ac:dyDescent="0.2">
      <c r="S3" s="15" t="s">
        <v>0</v>
      </c>
      <c r="T3" s="15" t="s">
        <v>1</v>
      </c>
    </row>
    <row r="4" spans="4:20" x14ac:dyDescent="0.2">
      <c r="S4" s="15" t="s">
        <v>2</v>
      </c>
      <c r="T4" s="15" t="s">
        <v>3</v>
      </c>
    </row>
    <row r="5" spans="4:20" x14ac:dyDescent="0.2">
      <c r="S5" s="15" t="s">
        <v>59</v>
      </c>
      <c r="T5" s="15" t="s">
        <v>5</v>
      </c>
    </row>
    <row r="6" spans="4:20" x14ac:dyDescent="0.2">
      <c r="S6" s="15" t="s">
        <v>6</v>
      </c>
      <c r="T6" s="15" t="s">
        <v>7</v>
      </c>
    </row>
    <row r="8" spans="4:20" x14ac:dyDescent="0.2">
      <c r="D8" s="3" t="s">
        <v>5</v>
      </c>
      <c r="E8" s="3" t="s">
        <v>5</v>
      </c>
      <c r="F8" s="3" t="s">
        <v>5</v>
      </c>
      <c r="G8" s="3" t="s">
        <v>5</v>
      </c>
      <c r="H8" s="3" t="s">
        <v>5</v>
      </c>
      <c r="I8" s="3" t="s">
        <v>5</v>
      </c>
      <c r="J8" s="3" t="s">
        <v>5</v>
      </c>
      <c r="K8" s="3" t="s">
        <v>5</v>
      </c>
      <c r="L8" s="3" t="s">
        <v>9</v>
      </c>
      <c r="M8" s="1" t="s">
        <v>10</v>
      </c>
      <c r="N8" s="2" t="s">
        <v>59</v>
      </c>
      <c r="O8" s="3" t="s">
        <v>60</v>
      </c>
      <c r="P8" s="3" t="s">
        <v>5</v>
      </c>
    </row>
    <row r="9" spans="4:20" x14ac:dyDescent="0.2">
      <c r="D9" s="6" t="s">
        <v>30</v>
      </c>
      <c r="E9" s="6" t="s">
        <v>61</v>
      </c>
      <c r="F9" s="6" t="s">
        <v>62</v>
      </c>
      <c r="G9" s="6" t="s">
        <v>63</v>
      </c>
      <c r="H9" s="6" t="s">
        <v>64</v>
      </c>
      <c r="I9" s="6" t="s">
        <v>65</v>
      </c>
      <c r="J9" s="6" t="s">
        <v>66</v>
      </c>
      <c r="K9" s="6" t="s">
        <v>67</v>
      </c>
      <c r="L9" s="6" t="s">
        <v>68</v>
      </c>
      <c r="M9" s="6" t="s">
        <v>5</v>
      </c>
      <c r="N9" s="6" t="s">
        <v>5</v>
      </c>
      <c r="O9" s="6" t="s">
        <v>5</v>
      </c>
      <c r="P9" s="6" t="s">
        <v>5</v>
      </c>
    </row>
    <row r="10" spans="4:20" x14ac:dyDescent="0.2">
      <c r="D10" s="6" t="s">
        <v>39</v>
      </c>
      <c r="E10" s="6" t="s">
        <v>69</v>
      </c>
      <c r="F10" s="6" t="s">
        <v>70</v>
      </c>
      <c r="G10" s="6" t="s">
        <v>71</v>
      </c>
      <c r="H10" s="6" t="s">
        <v>5</v>
      </c>
      <c r="I10" s="6" t="s">
        <v>72</v>
      </c>
      <c r="J10" s="6" t="s">
        <v>5</v>
      </c>
      <c r="K10" s="6" t="s">
        <v>5</v>
      </c>
      <c r="L10" s="6" t="s">
        <v>73</v>
      </c>
      <c r="M10" s="6" t="s">
        <v>5</v>
      </c>
      <c r="N10" s="6" t="s">
        <v>5</v>
      </c>
      <c r="O10" s="6" t="s">
        <v>5</v>
      </c>
      <c r="P10" s="6" t="s">
        <v>5</v>
      </c>
    </row>
    <row r="11" spans="4:20" x14ac:dyDescent="0.2">
      <c r="D11" s="6" t="s">
        <v>48</v>
      </c>
      <c r="E11" s="6" t="s">
        <v>74</v>
      </c>
      <c r="F11" s="6" t="s">
        <v>48</v>
      </c>
      <c r="G11" s="6" t="s">
        <v>48</v>
      </c>
      <c r="H11" s="6" t="s">
        <v>75</v>
      </c>
      <c r="I11" s="6" t="s">
        <v>48</v>
      </c>
      <c r="J11" s="6" t="s">
        <v>5</v>
      </c>
      <c r="K11" s="6" t="s">
        <v>5</v>
      </c>
      <c r="L11" s="6" t="s">
        <v>5</v>
      </c>
      <c r="M11" s="6" t="s">
        <v>5</v>
      </c>
      <c r="N11" s="6" t="s">
        <v>5</v>
      </c>
      <c r="O11" s="6" t="s">
        <v>5</v>
      </c>
      <c r="P11" s="6" t="s">
        <v>5</v>
      </c>
    </row>
    <row r="12" spans="4:20" x14ac:dyDescent="0.2">
      <c r="D12" s="13" t="s">
        <v>5</v>
      </c>
      <c r="E12" s="13" t="s">
        <v>5</v>
      </c>
      <c r="F12" s="13" t="s">
        <v>5</v>
      </c>
      <c r="G12" s="13" t="s">
        <v>5</v>
      </c>
      <c r="H12" s="13" t="s">
        <v>5</v>
      </c>
      <c r="I12" s="13" t="s">
        <v>5</v>
      </c>
      <c r="J12" s="13" t="s">
        <v>5</v>
      </c>
      <c r="K12" s="13" t="s">
        <v>5</v>
      </c>
      <c r="L12" s="13" t="s">
        <v>76</v>
      </c>
      <c r="M12" s="13" t="s">
        <v>5</v>
      </c>
      <c r="N12" s="13" t="s">
        <v>5</v>
      </c>
      <c r="O12" s="13"/>
      <c r="P12" s="13"/>
    </row>
    <row r="13" spans="4:20" x14ac:dyDescent="0.2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5</v>
      </c>
      <c r="I13" s="13" t="s">
        <v>5</v>
      </c>
      <c r="J13" s="13" t="s">
        <v>5</v>
      </c>
      <c r="K13" s="13" t="s">
        <v>5</v>
      </c>
      <c r="L13" s="13" t="s">
        <v>76</v>
      </c>
      <c r="M13" s="13" t="s">
        <v>5</v>
      </c>
      <c r="N13" s="13" t="s">
        <v>5</v>
      </c>
      <c r="O13" s="13" t="s">
        <v>77</v>
      </c>
      <c r="P13" s="13" t="s">
        <v>5</v>
      </c>
    </row>
    <row r="14" spans="4:20" x14ac:dyDescent="0.2">
      <c r="D14" s="13" t="s">
        <v>5</v>
      </c>
      <c r="E14" s="13" t="s">
        <v>5</v>
      </c>
      <c r="F14" s="13" t="s">
        <v>5</v>
      </c>
      <c r="G14" s="13" t="s">
        <v>5</v>
      </c>
      <c r="H14" s="13" t="s">
        <v>5</v>
      </c>
      <c r="I14" s="13" t="s">
        <v>5</v>
      </c>
      <c r="J14" s="13" t="s">
        <v>5</v>
      </c>
      <c r="K14" s="13" t="s">
        <v>5</v>
      </c>
      <c r="L14" s="13" t="s">
        <v>76</v>
      </c>
      <c r="M14" s="13" t="s">
        <v>5</v>
      </c>
      <c r="N14" s="13" t="s">
        <v>78</v>
      </c>
      <c r="O14" s="13" t="s">
        <v>5</v>
      </c>
      <c r="P14" s="13" t="s">
        <v>5</v>
      </c>
    </row>
    <row r="15" spans="4:20" x14ac:dyDescent="0.2"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5</v>
      </c>
      <c r="I15" s="13" t="s">
        <v>5</v>
      </c>
      <c r="J15" s="13" t="s">
        <v>5</v>
      </c>
      <c r="K15" s="13" t="s">
        <v>5</v>
      </c>
      <c r="L15" s="13" t="s">
        <v>76</v>
      </c>
      <c r="M15" s="13" t="s">
        <v>5</v>
      </c>
      <c r="N15" s="13" t="s">
        <v>79</v>
      </c>
      <c r="O15" s="13" t="s">
        <v>5</v>
      </c>
      <c r="P15" s="13" t="s">
        <v>5</v>
      </c>
    </row>
    <row r="16" spans="4:20" x14ac:dyDescent="0.2">
      <c r="D16" s="14">
        <v>0</v>
      </c>
      <c r="E16" s="14">
        <v>0</v>
      </c>
      <c r="F16" s="14">
        <v>0</v>
      </c>
      <c r="G16" s="13" t="s">
        <v>5</v>
      </c>
      <c r="H16" s="13" t="s">
        <v>5</v>
      </c>
      <c r="I16" s="13" t="s">
        <v>5</v>
      </c>
      <c r="J16" s="13" t="s">
        <v>5</v>
      </c>
      <c r="K16" s="13" t="s">
        <v>5</v>
      </c>
      <c r="L16" s="13" t="s">
        <v>76</v>
      </c>
      <c r="M16" s="13" t="s">
        <v>5</v>
      </c>
      <c r="N16" s="13" t="s">
        <v>5</v>
      </c>
      <c r="O16" s="13" t="s">
        <v>81</v>
      </c>
      <c r="P16" s="13" t="s">
        <v>5</v>
      </c>
    </row>
    <row r="17" spans="4:16" x14ac:dyDescent="0.2">
      <c r="D17" s="13" t="s">
        <v>5</v>
      </c>
      <c r="E17" s="13" t="s">
        <v>5</v>
      </c>
      <c r="F17" s="13" t="s">
        <v>5</v>
      </c>
      <c r="G17" s="13" t="s">
        <v>5</v>
      </c>
      <c r="H17" s="13" t="s">
        <v>5</v>
      </c>
      <c r="I17" s="13" t="s">
        <v>5</v>
      </c>
      <c r="J17" s="13" t="s">
        <v>5</v>
      </c>
      <c r="K17" s="13" t="s">
        <v>5</v>
      </c>
      <c r="L17" s="13" t="s">
        <v>76</v>
      </c>
      <c r="M17" s="13" t="s">
        <v>5</v>
      </c>
      <c r="N17" s="13" t="s">
        <v>5</v>
      </c>
      <c r="O17" s="13" t="s">
        <v>82</v>
      </c>
      <c r="P17" s="13" t="s">
        <v>5</v>
      </c>
    </row>
    <row r="18" spans="4:16" x14ac:dyDescent="0.2"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13" t="s">
        <v>5</v>
      </c>
      <c r="K18" s="13" t="s">
        <v>5</v>
      </c>
      <c r="L18" s="13" t="s">
        <v>76</v>
      </c>
      <c r="M18" s="13" t="s">
        <v>5</v>
      </c>
      <c r="N18" s="13" t="s">
        <v>83</v>
      </c>
      <c r="O18" s="13" t="s">
        <v>5</v>
      </c>
      <c r="P18" s="13" t="s">
        <v>5</v>
      </c>
    </row>
    <row r="19" spans="4:16" x14ac:dyDescent="0.2"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5</v>
      </c>
      <c r="I19" s="13" t="s">
        <v>5</v>
      </c>
      <c r="J19" s="13" t="s">
        <v>5</v>
      </c>
      <c r="K19" s="13" t="s">
        <v>5</v>
      </c>
      <c r="L19" s="13" t="s">
        <v>76</v>
      </c>
      <c r="M19" s="13" t="s">
        <v>5</v>
      </c>
      <c r="N19" s="13" t="s">
        <v>79</v>
      </c>
      <c r="O19" s="13" t="s">
        <v>5</v>
      </c>
      <c r="P19" s="13" t="s">
        <v>5</v>
      </c>
    </row>
    <row r="20" spans="4:16" x14ac:dyDescent="0.2">
      <c r="D20" s="14">
        <v>0</v>
      </c>
      <c r="E20" s="14">
        <v>0</v>
      </c>
      <c r="F20" s="14">
        <v>0</v>
      </c>
      <c r="G20" s="13" t="s">
        <v>5</v>
      </c>
      <c r="H20" s="13" t="s">
        <v>5</v>
      </c>
      <c r="I20" s="13" t="s">
        <v>5</v>
      </c>
      <c r="J20" s="13" t="s">
        <v>5</v>
      </c>
      <c r="K20" s="13" t="s">
        <v>5</v>
      </c>
      <c r="L20" s="13" t="s">
        <v>76</v>
      </c>
      <c r="M20" s="13" t="s">
        <v>5</v>
      </c>
      <c r="N20" s="13" t="s">
        <v>5</v>
      </c>
      <c r="O20" s="13" t="s">
        <v>84</v>
      </c>
      <c r="P20" s="13" t="s">
        <v>5</v>
      </c>
    </row>
    <row r="21" spans="4:16" x14ac:dyDescent="0.2"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5</v>
      </c>
      <c r="I21" s="13" t="s">
        <v>5</v>
      </c>
      <c r="J21" s="13" t="s">
        <v>5</v>
      </c>
      <c r="K21" s="13" t="s">
        <v>5</v>
      </c>
      <c r="L21" s="13" t="s">
        <v>76</v>
      </c>
      <c r="M21" s="13" t="s">
        <v>5</v>
      </c>
      <c r="N21" s="13" t="s">
        <v>5</v>
      </c>
      <c r="O21" s="13" t="s">
        <v>85</v>
      </c>
      <c r="P21" s="13" t="s">
        <v>5</v>
      </c>
    </row>
    <row r="22" spans="4:16" x14ac:dyDescent="0.2">
      <c r="D22" s="14">
        <v>0</v>
      </c>
      <c r="E22" s="14">
        <v>0</v>
      </c>
      <c r="F22" s="14">
        <v>0</v>
      </c>
      <c r="G22" s="13" t="s">
        <v>5</v>
      </c>
      <c r="H22" s="13" t="s">
        <v>5</v>
      </c>
      <c r="I22" s="13" t="s">
        <v>5</v>
      </c>
      <c r="J22" s="13" t="s">
        <v>5</v>
      </c>
      <c r="K22" s="13" t="s">
        <v>5</v>
      </c>
      <c r="L22" s="13" t="s">
        <v>76</v>
      </c>
      <c r="M22" s="13" t="s">
        <v>5</v>
      </c>
      <c r="N22" s="13" t="s">
        <v>5</v>
      </c>
      <c r="O22" s="13" t="s">
        <v>86</v>
      </c>
      <c r="P22" s="13" t="s">
        <v>5</v>
      </c>
    </row>
    <row r="23" spans="4:16" x14ac:dyDescent="0.2">
      <c r="D23" s="13" t="s">
        <v>5</v>
      </c>
      <c r="E23" s="13" t="s">
        <v>5</v>
      </c>
      <c r="F23" s="13" t="s">
        <v>5</v>
      </c>
      <c r="G23" s="13" t="s">
        <v>5</v>
      </c>
      <c r="H23" s="13" t="s">
        <v>5</v>
      </c>
      <c r="I23" s="13" t="s">
        <v>5</v>
      </c>
      <c r="J23" s="13" t="s">
        <v>5</v>
      </c>
      <c r="K23" s="13" t="s">
        <v>5</v>
      </c>
      <c r="L23" s="13" t="s">
        <v>76</v>
      </c>
      <c r="M23" s="13" t="s">
        <v>5</v>
      </c>
      <c r="N23" s="13" t="s">
        <v>5</v>
      </c>
      <c r="O23" s="13" t="s">
        <v>87</v>
      </c>
      <c r="P23" s="13" t="s">
        <v>5</v>
      </c>
    </row>
    <row r="24" spans="4:16" x14ac:dyDescent="0.2">
      <c r="D24" s="14">
        <v>0</v>
      </c>
      <c r="E24" s="14">
        <v>0</v>
      </c>
      <c r="F24" s="14">
        <v>0</v>
      </c>
      <c r="G24" s="13" t="s">
        <v>5</v>
      </c>
      <c r="H24" s="13" t="s">
        <v>5</v>
      </c>
      <c r="I24" s="13" t="s">
        <v>5</v>
      </c>
      <c r="J24" s="13" t="s">
        <v>5</v>
      </c>
      <c r="K24" s="13" t="s">
        <v>5</v>
      </c>
      <c r="L24" s="13" t="s">
        <v>76</v>
      </c>
      <c r="M24" s="13" t="s">
        <v>5</v>
      </c>
      <c r="N24" s="13" t="s">
        <v>5</v>
      </c>
      <c r="O24" s="13" t="s">
        <v>88</v>
      </c>
      <c r="P24" s="13" t="s">
        <v>5</v>
      </c>
    </row>
    <row r="25" spans="4:16" x14ac:dyDescent="0.2"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5</v>
      </c>
      <c r="I25" s="13" t="s">
        <v>5</v>
      </c>
      <c r="J25" s="13" t="s">
        <v>5</v>
      </c>
      <c r="K25" s="13" t="s">
        <v>5</v>
      </c>
      <c r="L25" s="13" t="s">
        <v>76</v>
      </c>
      <c r="M25" s="13" t="s">
        <v>5</v>
      </c>
      <c r="N25" s="13" t="s">
        <v>5</v>
      </c>
      <c r="O25" s="17" t="s">
        <v>173</v>
      </c>
      <c r="P25" s="13" t="s">
        <v>5</v>
      </c>
    </row>
    <row r="26" spans="4:16" x14ac:dyDescent="0.2">
      <c r="D26" s="16">
        <v>0</v>
      </c>
      <c r="E26" s="16">
        <v>0</v>
      </c>
      <c r="F26" s="4" t="s">
        <v>5</v>
      </c>
      <c r="G26" s="4" t="s">
        <v>5</v>
      </c>
      <c r="H26" s="4" t="s">
        <v>5</v>
      </c>
      <c r="I26" s="4" t="s">
        <v>5</v>
      </c>
      <c r="J26" s="4" t="s">
        <v>5</v>
      </c>
      <c r="K26" s="4" t="s">
        <v>5</v>
      </c>
      <c r="L26" s="4" t="s">
        <v>5</v>
      </c>
      <c r="M26" s="4" t="s">
        <v>5</v>
      </c>
      <c r="N26" s="4" t="s">
        <v>5</v>
      </c>
      <c r="O26" s="4" t="s">
        <v>5</v>
      </c>
      <c r="P26" s="4" t="s">
        <v>92</v>
      </c>
    </row>
    <row r="27" spans="4:16" x14ac:dyDescent="0.2">
      <c r="D27" s="3" t="s">
        <v>5</v>
      </c>
      <c r="E27" s="3" t="s">
        <v>5</v>
      </c>
      <c r="F27" s="3" t="s">
        <v>5</v>
      </c>
      <c r="G27" s="3" t="s">
        <v>5</v>
      </c>
      <c r="H27" s="3" t="s">
        <v>5</v>
      </c>
      <c r="I27" s="3" t="s">
        <v>5</v>
      </c>
      <c r="J27" s="3" t="s">
        <v>5</v>
      </c>
      <c r="K27" s="3" t="s">
        <v>5</v>
      </c>
      <c r="L27" s="3" t="s">
        <v>5</v>
      </c>
      <c r="M27" s="3" t="s">
        <v>5</v>
      </c>
      <c r="N27" s="3" t="s">
        <v>5</v>
      </c>
      <c r="O27" s="3" t="s">
        <v>5</v>
      </c>
      <c r="P27" s="3" t="s">
        <v>5</v>
      </c>
    </row>
    <row r="31" spans="4:16" x14ac:dyDescent="0.2">
      <c r="E31" s="15" t="s">
        <v>5</v>
      </c>
      <c r="F31" s="15" t="s">
        <v>57</v>
      </c>
      <c r="H31" s="1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L22"/>
  <sheetViews>
    <sheetView workbookViewId="0">
      <selection activeCell="G16" sqref="G16"/>
    </sheetView>
  </sheetViews>
  <sheetFormatPr defaultRowHeight="14.25" x14ac:dyDescent="0.2"/>
  <cols>
    <col min="4" max="4" width="23" customWidth="1"/>
    <col min="5" max="5" width="25" customWidth="1"/>
    <col min="6" max="6" width="38" customWidth="1"/>
    <col min="7" max="7" width="28" customWidth="1"/>
    <col min="8" max="8" width="58" customWidth="1"/>
    <col min="11" max="11" width="22" customWidth="1"/>
    <col min="12" max="12" width="40" customWidth="1"/>
  </cols>
  <sheetData>
    <row r="3" spans="4:12" x14ac:dyDescent="0.2">
      <c r="K3" s="15" t="s">
        <v>0</v>
      </c>
      <c r="L3" s="15" t="s">
        <v>1</v>
      </c>
    </row>
    <row r="4" spans="4:12" x14ac:dyDescent="0.2">
      <c r="K4" s="15" t="s">
        <v>2</v>
      </c>
      <c r="L4" s="15" t="s">
        <v>3</v>
      </c>
    </row>
    <row r="5" spans="4:12" x14ac:dyDescent="0.2">
      <c r="K5" s="15" t="s">
        <v>93</v>
      </c>
      <c r="L5" s="15" t="s">
        <v>5</v>
      </c>
    </row>
    <row r="6" spans="4:12" x14ac:dyDescent="0.2">
      <c r="K6" s="15" t="s">
        <v>6</v>
      </c>
      <c r="L6" s="15" t="s">
        <v>7</v>
      </c>
    </row>
    <row r="8" spans="4:12" x14ac:dyDescent="0.2">
      <c r="D8" s="3" t="s">
        <v>94</v>
      </c>
      <c r="E8" s="2" t="s">
        <v>95</v>
      </c>
      <c r="F8" s="2" t="s">
        <v>96</v>
      </c>
      <c r="G8" s="1" t="s">
        <v>97</v>
      </c>
      <c r="H8" s="3" t="s">
        <v>5</v>
      </c>
    </row>
    <row r="9" spans="4:12" x14ac:dyDescent="0.2">
      <c r="D9" s="3" t="s">
        <v>5</v>
      </c>
      <c r="E9" s="3" t="s">
        <v>9</v>
      </c>
      <c r="F9" s="2" t="s">
        <v>10</v>
      </c>
      <c r="G9" s="1" t="s">
        <v>98</v>
      </c>
      <c r="H9" s="3" t="s">
        <v>5</v>
      </c>
    </row>
    <row r="10" spans="4:12" x14ac:dyDescent="0.2">
      <c r="D10" s="6" t="s">
        <v>99</v>
      </c>
      <c r="E10" s="6" t="s">
        <v>99</v>
      </c>
      <c r="F10" s="6" t="s">
        <v>5</v>
      </c>
      <c r="G10" s="6" t="s">
        <v>5</v>
      </c>
      <c r="H10" s="6" t="s">
        <v>5</v>
      </c>
    </row>
    <row r="11" spans="4:12" x14ac:dyDescent="0.2">
      <c r="D11" s="6" t="s">
        <v>100</v>
      </c>
      <c r="E11" s="6" t="s">
        <v>101</v>
      </c>
      <c r="F11" s="6" t="s">
        <v>5</v>
      </c>
      <c r="G11" s="6" t="s">
        <v>5</v>
      </c>
      <c r="H11" s="6" t="s">
        <v>5</v>
      </c>
    </row>
    <row r="12" spans="4:12" x14ac:dyDescent="0.2">
      <c r="D12" s="4" t="s">
        <v>45</v>
      </c>
      <c r="E12" s="5" t="s">
        <v>47</v>
      </c>
      <c r="F12" s="6" t="s">
        <v>5</v>
      </c>
      <c r="G12" s="6" t="s">
        <v>5</v>
      </c>
      <c r="H12" s="6" t="s">
        <v>5</v>
      </c>
    </row>
    <row r="13" spans="4:12" x14ac:dyDescent="0.2">
      <c r="D13" s="13" t="s">
        <v>5</v>
      </c>
      <c r="E13" s="13" t="s">
        <v>5</v>
      </c>
      <c r="F13" s="13" t="s">
        <v>5</v>
      </c>
      <c r="G13" s="13" t="s">
        <v>102</v>
      </c>
      <c r="H13" s="13" t="s">
        <v>5</v>
      </c>
    </row>
    <row r="14" spans="4:12" x14ac:dyDescent="0.2">
      <c r="D14" s="13" t="s">
        <v>5</v>
      </c>
      <c r="E14" s="13" t="s">
        <v>5</v>
      </c>
      <c r="F14" s="13" t="s">
        <v>78</v>
      </c>
      <c r="G14" s="13" t="s">
        <v>5</v>
      </c>
      <c r="H14" s="13" t="s">
        <v>5</v>
      </c>
    </row>
    <row r="15" spans="4:12" x14ac:dyDescent="0.2">
      <c r="D15" s="13" t="s">
        <v>5</v>
      </c>
      <c r="E15" s="13" t="s">
        <v>5</v>
      </c>
      <c r="F15" s="13" t="s">
        <v>79</v>
      </c>
      <c r="G15" s="13" t="s">
        <v>5</v>
      </c>
      <c r="H15" s="13" t="s">
        <v>5</v>
      </c>
    </row>
    <row r="16" spans="4:12" x14ac:dyDescent="0.2">
      <c r="D16" s="14">
        <v>0</v>
      </c>
      <c r="E16" s="14">
        <v>0</v>
      </c>
      <c r="F16" s="13" t="s">
        <v>5</v>
      </c>
      <c r="G16" s="13"/>
      <c r="H16" s="17" t="s">
        <v>175</v>
      </c>
    </row>
    <row r="17" spans="4:8" x14ac:dyDescent="0.2">
      <c r="D17" s="16">
        <v>0</v>
      </c>
      <c r="E17" s="16">
        <v>0</v>
      </c>
      <c r="F17" s="4" t="s">
        <v>103</v>
      </c>
      <c r="G17" s="4" t="s">
        <v>104</v>
      </c>
      <c r="H17" s="4" t="s">
        <v>105</v>
      </c>
    </row>
    <row r="18" spans="4:8" x14ac:dyDescent="0.2">
      <c r="D18" s="3" t="s">
        <v>5</v>
      </c>
      <c r="E18" s="3" t="s">
        <v>5</v>
      </c>
      <c r="F18" s="3" t="s">
        <v>106</v>
      </c>
      <c r="G18" s="3" t="s">
        <v>107</v>
      </c>
      <c r="H18" s="3" t="s">
        <v>108</v>
      </c>
    </row>
    <row r="22" spans="4:8" x14ac:dyDescent="0.2">
      <c r="E22" s="15" t="s">
        <v>5</v>
      </c>
      <c r="F22" s="15" t="s">
        <v>57</v>
      </c>
      <c r="H22" s="15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Q35"/>
  <sheetViews>
    <sheetView topLeftCell="C4" workbookViewId="0">
      <selection activeCell="C13" sqref="A13:XFD13"/>
    </sheetView>
  </sheetViews>
  <sheetFormatPr defaultRowHeight="14.25" x14ac:dyDescent="0.2"/>
  <cols>
    <col min="4" max="4" width="15" customWidth="1"/>
    <col min="5" max="5" width="14" customWidth="1"/>
    <col min="6" max="6" width="8" customWidth="1"/>
    <col min="7" max="7" width="12" customWidth="1"/>
    <col min="8" max="8" width="20" customWidth="1"/>
    <col min="9" max="9" width="12" customWidth="1"/>
    <col min="10" max="10" width="18" customWidth="1"/>
    <col min="11" max="11" width="59" customWidth="1"/>
    <col min="12" max="12" width="27" customWidth="1"/>
    <col min="13" max="13" width="40" customWidth="1"/>
    <col min="16" max="16" width="22" customWidth="1"/>
    <col min="17" max="17" width="40" customWidth="1"/>
  </cols>
  <sheetData>
    <row r="3" spans="4:17" x14ac:dyDescent="0.2">
      <c r="P3" s="15" t="s">
        <v>0</v>
      </c>
      <c r="Q3" s="15" t="s">
        <v>1</v>
      </c>
    </row>
    <row r="4" spans="4:17" x14ac:dyDescent="0.2">
      <c r="P4" s="15" t="s">
        <v>2</v>
      </c>
      <c r="Q4" s="15" t="s">
        <v>3</v>
      </c>
    </row>
    <row r="5" spans="4:17" x14ac:dyDescent="0.2">
      <c r="P5" s="15" t="s">
        <v>109</v>
      </c>
      <c r="Q5" s="15" t="s">
        <v>5</v>
      </c>
    </row>
    <row r="6" spans="4:17" x14ac:dyDescent="0.2">
      <c r="P6" s="15" t="s">
        <v>6</v>
      </c>
      <c r="Q6" s="15" t="s">
        <v>7</v>
      </c>
    </row>
    <row r="8" spans="4:17" x14ac:dyDescent="0.2">
      <c r="D8" s="3" t="s">
        <v>5</v>
      </c>
      <c r="E8" s="3" t="s">
        <v>5</v>
      </c>
      <c r="F8" s="3" t="s">
        <v>5</v>
      </c>
      <c r="G8" s="3" t="s">
        <v>9</v>
      </c>
      <c r="H8" s="3" t="s">
        <v>10</v>
      </c>
      <c r="I8" s="3" t="s">
        <v>37</v>
      </c>
      <c r="J8" s="3" t="s">
        <v>110</v>
      </c>
      <c r="K8" s="3" t="s">
        <v>111</v>
      </c>
      <c r="L8" s="3" t="s">
        <v>112</v>
      </c>
      <c r="M8" s="3" t="s">
        <v>5</v>
      </c>
    </row>
    <row r="9" spans="4:17" x14ac:dyDescent="0.2"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5</v>
      </c>
      <c r="J9" s="3" t="s">
        <v>113</v>
      </c>
      <c r="K9" s="3" t="s">
        <v>114</v>
      </c>
      <c r="L9" s="3" t="s">
        <v>115</v>
      </c>
      <c r="M9" s="3" t="s">
        <v>5</v>
      </c>
    </row>
    <row r="10" spans="4:17" x14ac:dyDescent="0.2">
      <c r="D10" s="6" t="s">
        <v>116</v>
      </c>
      <c r="E10" s="6" t="s">
        <v>62</v>
      </c>
      <c r="F10" s="6" t="s">
        <v>65</v>
      </c>
      <c r="G10" s="6" t="s">
        <v>66</v>
      </c>
      <c r="H10" s="6" t="s">
        <v>67</v>
      </c>
      <c r="I10" s="6" t="s">
        <v>117</v>
      </c>
      <c r="J10" s="4" t="s">
        <v>5</v>
      </c>
      <c r="K10" s="4" t="s">
        <v>5</v>
      </c>
      <c r="L10" s="6" t="s">
        <v>5</v>
      </c>
      <c r="M10" s="4" t="s">
        <v>5</v>
      </c>
    </row>
    <row r="11" spans="4:17" x14ac:dyDescent="0.2">
      <c r="D11" s="6" t="s">
        <v>118</v>
      </c>
      <c r="E11" s="6" t="s">
        <v>70</v>
      </c>
      <c r="F11" s="6" t="s">
        <v>72</v>
      </c>
      <c r="G11" s="4" t="s">
        <v>5</v>
      </c>
      <c r="H11" s="4" t="s">
        <v>5</v>
      </c>
      <c r="I11" s="4" t="s">
        <v>5</v>
      </c>
      <c r="J11" s="4" t="s">
        <v>5</v>
      </c>
      <c r="K11" s="4" t="s">
        <v>5</v>
      </c>
      <c r="L11" s="4" t="s">
        <v>5</v>
      </c>
      <c r="M11" s="4" t="s">
        <v>5</v>
      </c>
    </row>
    <row r="12" spans="4:17" x14ac:dyDescent="0.2">
      <c r="D12" s="6" t="s">
        <v>74</v>
      </c>
      <c r="E12" s="6" t="s">
        <v>48</v>
      </c>
      <c r="F12" s="6" t="s">
        <v>48</v>
      </c>
      <c r="G12" s="4" t="s">
        <v>5</v>
      </c>
      <c r="H12" s="4" t="s">
        <v>5</v>
      </c>
      <c r="I12" s="4" t="s">
        <v>5</v>
      </c>
      <c r="J12" s="4" t="s">
        <v>5</v>
      </c>
      <c r="K12" s="4" t="s">
        <v>5</v>
      </c>
      <c r="L12" s="4" t="s">
        <v>5</v>
      </c>
      <c r="M12" s="4" t="s">
        <v>5</v>
      </c>
    </row>
    <row r="13" spans="4:17" x14ac:dyDescent="0.2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5</v>
      </c>
      <c r="I13" s="13" t="s">
        <v>5</v>
      </c>
      <c r="J13" s="13" t="s">
        <v>5</v>
      </c>
      <c r="K13" s="13" t="s">
        <v>5</v>
      </c>
      <c r="L13" s="13" t="s">
        <v>119</v>
      </c>
      <c r="M13" s="13" t="s">
        <v>5</v>
      </c>
    </row>
    <row r="14" spans="4:17" x14ac:dyDescent="0.2">
      <c r="D14" s="13" t="s">
        <v>5</v>
      </c>
      <c r="E14" s="13" t="s">
        <v>5</v>
      </c>
      <c r="F14" s="13" t="s">
        <v>5</v>
      </c>
      <c r="G14" s="13" t="s">
        <v>5</v>
      </c>
      <c r="H14" s="13" t="s">
        <v>5</v>
      </c>
      <c r="I14" s="13" t="s">
        <v>5</v>
      </c>
      <c r="J14" s="13" t="s">
        <v>5</v>
      </c>
      <c r="K14" s="13" t="s">
        <v>83</v>
      </c>
      <c r="L14" s="13" t="s">
        <v>5</v>
      </c>
      <c r="M14" s="13" t="s">
        <v>5</v>
      </c>
    </row>
    <row r="15" spans="4:17" x14ac:dyDescent="0.2"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5</v>
      </c>
      <c r="I15" s="13" t="s">
        <v>5</v>
      </c>
      <c r="J15" s="13" t="s">
        <v>5</v>
      </c>
      <c r="K15" s="13" t="s">
        <v>79</v>
      </c>
      <c r="L15" s="13" t="s">
        <v>5</v>
      </c>
      <c r="M15" s="13" t="s">
        <v>5</v>
      </c>
    </row>
    <row r="16" spans="4:17" x14ac:dyDescent="0.2">
      <c r="D16" s="14"/>
      <c r="E16" s="14">
        <v>0</v>
      </c>
      <c r="F16" s="14">
        <v>0</v>
      </c>
      <c r="G16" s="13" t="s">
        <v>80</v>
      </c>
      <c r="H16" s="13"/>
      <c r="I16" s="13"/>
      <c r="J16" s="13" t="s">
        <v>91</v>
      </c>
      <c r="K16" s="13"/>
      <c r="L16" s="13" t="s">
        <v>5</v>
      </c>
      <c r="M16" s="13" t="s">
        <v>5</v>
      </c>
    </row>
    <row r="17" spans="4:13" x14ac:dyDescent="0.2">
      <c r="D17" s="14"/>
      <c r="E17" s="14">
        <v>0</v>
      </c>
      <c r="F17" s="14">
        <v>0</v>
      </c>
      <c r="G17" s="13" t="s">
        <v>80</v>
      </c>
      <c r="H17" s="13"/>
      <c r="I17" s="13"/>
      <c r="J17" s="13" t="s">
        <v>91</v>
      </c>
      <c r="K17" s="13"/>
      <c r="L17" s="13" t="s">
        <v>5</v>
      </c>
      <c r="M17" s="13" t="s">
        <v>5</v>
      </c>
    </row>
    <row r="18" spans="4:13" x14ac:dyDescent="0.2">
      <c r="D18" s="14"/>
      <c r="E18" s="14">
        <v>0</v>
      </c>
      <c r="F18" s="14">
        <v>0</v>
      </c>
      <c r="G18" s="13" t="s">
        <v>80</v>
      </c>
      <c r="H18" s="13"/>
      <c r="I18" s="13"/>
      <c r="J18" s="13" t="s">
        <v>91</v>
      </c>
      <c r="K18" s="13"/>
      <c r="L18" s="13" t="s">
        <v>5</v>
      </c>
      <c r="M18" s="13" t="s">
        <v>5</v>
      </c>
    </row>
    <row r="19" spans="4:13" x14ac:dyDescent="0.2">
      <c r="D19" s="14"/>
      <c r="E19" s="14">
        <v>0</v>
      </c>
      <c r="F19" s="13" t="s">
        <v>5</v>
      </c>
      <c r="G19" s="13" t="s">
        <v>5</v>
      </c>
      <c r="H19" s="13" t="s">
        <v>5</v>
      </c>
      <c r="I19" s="13" t="s">
        <v>5</v>
      </c>
      <c r="J19" s="13" t="s">
        <v>5</v>
      </c>
      <c r="K19" s="13" t="s">
        <v>5</v>
      </c>
      <c r="L19" s="13" t="s">
        <v>84</v>
      </c>
      <c r="M19" s="13" t="s">
        <v>5</v>
      </c>
    </row>
    <row r="20" spans="4:13" x14ac:dyDescent="0.2"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5</v>
      </c>
      <c r="I20" s="13" t="s">
        <v>5</v>
      </c>
      <c r="J20" s="13" t="s">
        <v>5</v>
      </c>
      <c r="K20" s="13" t="s">
        <v>5</v>
      </c>
      <c r="L20" s="13" t="s">
        <v>120</v>
      </c>
      <c r="M20" s="13" t="s">
        <v>5</v>
      </c>
    </row>
    <row r="21" spans="4:13" x14ac:dyDescent="0.2">
      <c r="D21" s="14">
        <v>0</v>
      </c>
      <c r="E21" s="14">
        <v>0</v>
      </c>
      <c r="F21" s="13" t="s">
        <v>5</v>
      </c>
      <c r="G21" s="13" t="s">
        <v>5</v>
      </c>
      <c r="H21" s="13" t="s">
        <v>5</v>
      </c>
      <c r="I21" s="13" t="s">
        <v>5</v>
      </c>
      <c r="J21" s="13" t="s">
        <v>5</v>
      </c>
      <c r="K21" s="13" t="s">
        <v>5</v>
      </c>
      <c r="L21" s="13" t="s">
        <v>86</v>
      </c>
      <c r="M21" s="13" t="s">
        <v>5</v>
      </c>
    </row>
    <row r="22" spans="4:13" x14ac:dyDescent="0.2">
      <c r="D22" s="13" t="s">
        <v>5</v>
      </c>
      <c r="E22" s="13" t="s">
        <v>5</v>
      </c>
      <c r="F22" s="13" t="s">
        <v>5</v>
      </c>
      <c r="G22" s="13" t="s">
        <v>5</v>
      </c>
      <c r="H22" s="13" t="s">
        <v>5</v>
      </c>
      <c r="I22" s="13" t="s">
        <v>5</v>
      </c>
      <c r="J22" s="13" t="s">
        <v>5</v>
      </c>
      <c r="K22" s="13" t="s">
        <v>5</v>
      </c>
      <c r="L22" s="13" t="s">
        <v>121</v>
      </c>
      <c r="M22" s="13" t="s">
        <v>5</v>
      </c>
    </row>
    <row r="23" spans="4:13" x14ac:dyDescent="0.2">
      <c r="D23" s="14">
        <v>0</v>
      </c>
      <c r="E23" s="14">
        <v>0</v>
      </c>
      <c r="F23" s="13" t="s">
        <v>5</v>
      </c>
      <c r="G23" s="13" t="s">
        <v>5</v>
      </c>
      <c r="H23" s="13" t="s">
        <v>5</v>
      </c>
      <c r="I23" s="13" t="s">
        <v>5</v>
      </c>
      <c r="J23" s="13" t="s">
        <v>5</v>
      </c>
      <c r="K23" s="13" t="s">
        <v>5</v>
      </c>
      <c r="L23" s="13" t="s">
        <v>88</v>
      </c>
      <c r="M23" s="13" t="s">
        <v>5</v>
      </c>
    </row>
    <row r="24" spans="4:13" x14ac:dyDescent="0.2">
      <c r="D24" s="13" t="s">
        <v>5</v>
      </c>
      <c r="E24" s="13" t="s">
        <v>5</v>
      </c>
      <c r="F24" s="13" t="s">
        <v>5</v>
      </c>
      <c r="G24" s="13" t="s">
        <v>5</v>
      </c>
      <c r="H24" s="13" t="s">
        <v>5</v>
      </c>
      <c r="I24" s="13" t="s">
        <v>5</v>
      </c>
      <c r="J24" s="13" t="s">
        <v>5</v>
      </c>
      <c r="K24" s="13" t="s">
        <v>5</v>
      </c>
      <c r="L24" s="13" t="s">
        <v>122</v>
      </c>
      <c r="M24" s="13" t="s">
        <v>5</v>
      </c>
    </row>
    <row r="25" spans="4:13" x14ac:dyDescent="0.2"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5</v>
      </c>
      <c r="I25" s="13" t="s">
        <v>5</v>
      </c>
      <c r="J25" s="13" t="s">
        <v>5</v>
      </c>
      <c r="K25" s="13" t="s">
        <v>123</v>
      </c>
      <c r="L25" s="13" t="s">
        <v>5</v>
      </c>
      <c r="M25" s="13" t="s">
        <v>5</v>
      </c>
    </row>
    <row r="26" spans="4:13" x14ac:dyDescent="0.2">
      <c r="D26" s="13" t="s">
        <v>5</v>
      </c>
      <c r="E26" s="13" t="s">
        <v>5</v>
      </c>
      <c r="F26" s="13" t="s">
        <v>5</v>
      </c>
      <c r="G26" s="13" t="s">
        <v>5</v>
      </c>
      <c r="H26" s="13" t="s">
        <v>5</v>
      </c>
      <c r="I26" s="13" t="s">
        <v>5</v>
      </c>
      <c r="J26" s="13" t="s">
        <v>5</v>
      </c>
      <c r="K26" s="13" t="s">
        <v>124</v>
      </c>
      <c r="L26" s="13" t="s">
        <v>5</v>
      </c>
      <c r="M26" s="13" t="s">
        <v>5</v>
      </c>
    </row>
    <row r="27" spans="4:13" x14ac:dyDescent="0.2">
      <c r="D27" s="13" t="s">
        <v>5</v>
      </c>
      <c r="E27" s="13" t="s">
        <v>5</v>
      </c>
      <c r="F27" s="13" t="s">
        <v>5</v>
      </c>
      <c r="G27" s="13" t="s">
        <v>5</v>
      </c>
      <c r="H27" s="13" t="s">
        <v>5</v>
      </c>
      <c r="I27" s="13" t="s">
        <v>5</v>
      </c>
      <c r="J27" s="13" t="s">
        <v>5</v>
      </c>
      <c r="K27" s="13" t="s">
        <v>89</v>
      </c>
      <c r="L27" s="13" t="s">
        <v>5</v>
      </c>
      <c r="M27" s="13" t="s">
        <v>5</v>
      </c>
    </row>
    <row r="28" spans="4:13" x14ac:dyDescent="0.2">
      <c r="D28" s="14">
        <v>0</v>
      </c>
      <c r="E28" s="14">
        <v>0</v>
      </c>
      <c r="F28" s="13" t="s">
        <v>5</v>
      </c>
      <c r="G28" s="13" t="s">
        <v>5</v>
      </c>
      <c r="H28" s="13" t="s">
        <v>5</v>
      </c>
      <c r="I28" s="13" t="s">
        <v>5</v>
      </c>
      <c r="J28" s="13" t="s">
        <v>5</v>
      </c>
      <c r="K28" s="13" t="s">
        <v>5</v>
      </c>
      <c r="L28" s="13" t="s">
        <v>90</v>
      </c>
      <c r="M28" s="13" t="s">
        <v>5</v>
      </c>
    </row>
    <row r="29" spans="4:13" x14ac:dyDescent="0.2">
      <c r="D29" s="14"/>
      <c r="E29" s="14">
        <v>0</v>
      </c>
      <c r="F29" s="13" t="s">
        <v>5</v>
      </c>
      <c r="G29" s="13" t="s">
        <v>5</v>
      </c>
      <c r="H29" s="13" t="s">
        <v>5</v>
      </c>
      <c r="I29" s="13" t="s">
        <v>5</v>
      </c>
      <c r="J29" s="13" t="s">
        <v>5</v>
      </c>
      <c r="K29" s="13" t="s">
        <v>5</v>
      </c>
      <c r="L29" s="13"/>
      <c r="M29" s="13"/>
    </row>
    <row r="30" spans="4:13" x14ac:dyDescent="0.2">
      <c r="D30" s="16">
        <v>0</v>
      </c>
      <c r="E30" s="16">
        <v>0</v>
      </c>
      <c r="F30" s="4" t="s">
        <v>5</v>
      </c>
      <c r="G30" s="4" t="s">
        <v>5</v>
      </c>
      <c r="H30" s="4" t="s">
        <v>5</v>
      </c>
      <c r="I30" s="4" t="s">
        <v>5</v>
      </c>
      <c r="J30" s="4" t="s">
        <v>5</v>
      </c>
      <c r="K30" s="4" t="s">
        <v>5</v>
      </c>
      <c r="L30" s="4" t="s">
        <v>5</v>
      </c>
      <c r="M30" s="4" t="s">
        <v>125</v>
      </c>
    </row>
    <row r="31" spans="4:13" x14ac:dyDescent="0.2">
      <c r="D31" s="3" t="s">
        <v>5</v>
      </c>
      <c r="E31" s="3" t="s">
        <v>5</v>
      </c>
      <c r="F31" s="3" t="s">
        <v>5</v>
      </c>
      <c r="G31" s="3" t="s">
        <v>5</v>
      </c>
      <c r="H31" s="3" t="s">
        <v>5</v>
      </c>
      <c r="I31" s="3" t="s">
        <v>5</v>
      </c>
      <c r="J31" s="3" t="s">
        <v>5</v>
      </c>
      <c r="K31" s="3" t="s">
        <v>126</v>
      </c>
      <c r="L31" s="3" t="s">
        <v>127</v>
      </c>
      <c r="M31" s="3" t="s">
        <v>108</v>
      </c>
    </row>
    <row r="35" spans="5:8" x14ac:dyDescent="0.2">
      <c r="E35" s="15" t="s">
        <v>5</v>
      </c>
      <c r="F35" s="15" t="s">
        <v>57</v>
      </c>
      <c r="H35" s="15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3:N34"/>
  <sheetViews>
    <sheetView workbookViewId="0"/>
  </sheetViews>
  <sheetFormatPr defaultRowHeight="14.25" x14ac:dyDescent="0.2"/>
  <cols>
    <col min="4" max="4" width="26" customWidth="1"/>
    <col min="5" max="5" width="20" customWidth="1"/>
    <col min="6" max="6" width="16" customWidth="1"/>
    <col min="7" max="7" width="22" customWidth="1"/>
    <col min="8" max="8" width="49" customWidth="1"/>
    <col min="9" max="9" width="24" customWidth="1"/>
    <col min="10" max="10" width="43" customWidth="1"/>
    <col min="13" max="13" width="22" customWidth="1"/>
    <col min="14" max="14" width="40" customWidth="1"/>
  </cols>
  <sheetData>
    <row r="3" spans="4:14" x14ac:dyDescent="0.2">
      <c r="M3" s="15" t="s">
        <v>0</v>
      </c>
      <c r="N3" s="15" t="s">
        <v>1</v>
      </c>
    </row>
    <row r="4" spans="4:14" x14ac:dyDescent="0.2">
      <c r="M4" s="15" t="s">
        <v>2</v>
      </c>
      <c r="N4" s="15" t="s">
        <v>3</v>
      </c>
    </row>
    <row r="5" spans="4:14" x14ac:dyDescent="0.2">
      <c r="M5" s="15" t="s">
        <v>128</v>
      </c>
      <c r="N5" s="15" t="s">
        <v>5</v>
      </c>
    </row>
    <row r="6" spans="4:14" x14ac:dyDescent="0.2">
      <c r="M6" s="15" t="s">
        <v>6</v>
      </c>
      <c r="N6" s="15" t="s">
        <v>7</v>
      </c>
    </row>
    <row r="8" spans="4:14" x14ac:dyDescent="0.2">
      <c r="D8" s="3" t="s">
        <v>9</v>
      </c>
      <c r="E8" s="3" t="s">
        <v>10</v>
      </c>
      <c r="F8" s="3" t="s">
        <v>129</v>
      </c>
      <c r="G8" s="3" t="s">
        <v>130</v>
      </c>
      <c r="H8" s="3" t="s">
        <v>131</v>
      </c>
      <c r="I8" s="3" t="s">
        <v>132</v>
      </c>
      <c r="J8" s="3" t="s">
        <v>133</v>
      </c>
    </row>
    <row r="9" spans="4:14" x14ac:dyDescent="0.2"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5</v>
      </c>
      <c r="J9" s="3" t="s">
        <v>134</v>
      </c>
    </row>
    <row r="10" spans="4:14" x14ac:dyDescent="0.2">
      <c r="D10" s="6" t="s">
        <v>116</v>
      </c>
      <c r="E10" s="6" t="s">
        <v>135</v>
      </c>
      <c r="F10" s="6" t="s">
        <v>136</v>
      </c>
      <c r="G10" s="6" t="s">
        <v>62</v>
      </c>
      <c r="H10" s="6" t="s">
        <v>68</v>
      </c>
      <c r="I10" s="6" t="s">
        <v>117</v>
      </c>
      <c r="J10" s="4" t="s">
        <v>5</v>
      </c>
    </row>
    <row r="11" spans="4:14" x14ac:dyDescent="0.2">
      <c r="D11" s="6" t="s">
        <v>137</v>
      </c>
      <c r="E11" s="6" t="s">
        <v>138</v>
      </c>
      <c r="F11" s="6" t="s">
        <v>139</v>
      </c>
      <c r="G11" s="6" t="s">
        <v>140</v>
      </c>
      <c r="H11" s="6" t="s">
        <v>73</v>
      </c>
      <c r="I11" s="4" t="s">
        <v>5</v>
      </c>
      <c r="J11" s="4" t="s">
        <v>5</v>
      </c>
    </row>
    <row r="12" spans="4:14" x14ac:dyDescent="0.2">
      <c r="D12" s="6" t="s">
        <v>74</v>
      </c>
      <c r="E12" s="6" t="s">
        <v>74</v>
      </c>
      <c r="F12" s="6" t="s">
        <v>74</v>
      </c>
      <c r="G12" s="6" t="s">
        <v>48</v>
      </c>
      <c r="H12" s="4" t="s">
        <v>5</v>
      </c>
      <c r="I12" s="4" t="s">
        <v>5</v>
      </c>
      <c r="J12" s="4" t="s">
        <v>5</v>
      </c>
    </row>
    <row r="13" spans="4:14" x14ac:dyDescent="0.2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5</v>
      </c>
      <c r="I13" s="13" t="s">
        <v>5</v>
      </c>
      <c r="J13" s="13" t="s">
        <v>141</v>
      </c>
    </row>
    <row r="14" spans="4:14" x14ac:dyDescent="0.2">
      <c r="D14" s="13" t="s">
        <v>5</v>
      </c>
      <c r="E14" s="13" t="s">
        <v>5</v>
      </c>
      <c r="F14" s="13" t="s">
        <v>5</v>
      </c>
      <c r="G14" s="13" t="s">
        <v>5</v>
      </c>
      <c r="H14" s="13" t="s">
        <v>142</v>
      </c>
      <c r="I14" s="13" t="s">
        <v>5</v>
      </c>
      <c r="J14" s="13" t="s">
        <v>5</v>
      </c>
    </row>
    <row r="15" spans="4:14" x14ac:dyDescent="0.2"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143</v>
      </c>
      <c r="I15" s="13" t="s">
        <v>144</v>
      </c>
      <c r="J15" s="13" t="s">
        <v>5</v>
      </c>
    </row>
    <row r="16" spans="4:14" x14ac:dyDescent="0.2">
      <c r="D16" s="13" t="s">
        <v>5</v>
      </c>
      <c r="E16" s="13" t="s">
        <v>5</v>
      </c>
      <c r="F16" s="13" t="s">
        <v>5</v>
      </c>
      <c r="G16" s="13" t="s">
        <v>5</v>
      </c>
      <c r="H16" s="13" t="s">
        <v>145</v>
      </c>
      <c r="I16" s="13" t="s">
        <v>146</v>
      </c>
      <c r="J16" s="13" t="s">
        <v>5</v>
      </c>
    </row>
    <row r="17" spans="4:10" x14ac:dyDescent="0.2">
      <c r="D17" s="13" t="s">
        <v>5</v>
      </c>
      <c r="E17" s="13" t="s">
        <v>5</v>
      </c>
      <c r="F17" s="13" t="s">
        <v>5</v>
      </c>
      <c r="G17" s="13" t="s">
        <v>5</v>
      </c>
      <c r="H17" s="13" t="s">
        <v>147</v>
      </c>
      <c r="I17" s="13" t="s">
        <v>5</v>
      </c>
      <c r="J17" s="13" t="s">
        <v>5</v>
      </c>
    </row>
    <row r="18" spans="4:10" x14ac:dyDescent="0.2"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148</v>
      </c>
      <c r="I18" s="13" t="s">
        <v>5</v>
      </c>
      <c r="J18" s="13" t="s">
        <v>5</v>
      </c>
    </row>
    <row r="19" spans="4:10" x14ac:dyDescent="0.2"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149</v>
      </c>
      <c r="I19" s="13" t="s">
        <v>5</v>
      </c>
      <c r="J19" s="13" t="s">
        <v>5</v>
      </c>
    </row>
    <row r="20" spans="4:10" x14ac:dyDescent="0.2"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150</v>
      </c>
      <c r="I20" s="13" t="s">
        <v>5</v>
      </c>
      <c r="J20" s="13" t="s">
        <v>5</v>
      </c>
    </row>
    <row r="21" spans="4:10" x14ac:dyDescent="0.2"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151</v>
      </c>
      <c r="I21" s="13" t="s">
        <v>5</v>
      </c>
      <c r="J21" s="13" t="s">
        <v>5</v>
      </c>
    </row>
    <row r="22" spans="4:10" x14ac:dyDescent="0.2">
      <c r="D22" s="13" t="s">
        <v>5</v>
      </c>
      <c r="E22" s="13" t="s">
        <v>5</v>
      </c>
      <c r="F22" s="13" t="s">
        <v>5</v>
      </c>
      <c r="G22" s="13" t="s">
        <v>5</v>
      </c>
      <c r="H22" s="13" t="s">
        <v>152</v>
      </c>
      <c r="I22" s="13" t="s">
        <v>5</v>
      </c>
      <c r="J22" s="13" t="s">
        <v>5</v>
      </c>
    </row>
    <row r="23" spans="4:10" x14ac:dyDescent="0.2">
      <c r="D23" s="13" t="s">
        <v>5</v>
      </c>
      <c r="E23" s="13" t="s">
        <v>5</v>
      </c>
      <c r="F23" s="13" t="s">
        <v>5</v>
      </c>
      <c r="G23" s="13" t="s">
        <v>5</v>
      </c>
      <c r="H23" s="13" t="s">
        <v>153</v>
      </c>
      <c r="I23" s="13" t="s">
        <v>5</v>
      </c>
      <c r="J23" s="13" t="s">
        <v>5</v>
      </c>
    </row>
    <row r="24" spans="4:10" x14ac:dyDescent="0.2">
      <c r="D24" s="13" t="s">
        <v>5</v>
      </c>
      <c r="E24" s="13" t="s">
        <v>5</v>
      </c>
      <c r="F24" s="13" t="s">
        <v>5</v>
      </c>
      <c r="G24" s="13" t="s">
        <v>5</v>
      </c>
      <c r="H24" s="13" t="s">
        <v>154</v>
      </c>
      <c r="I24" s="13" t="s">
        <v>5</v>
      </c>
      <c r="J24" s="13" t="s">
        <v>5</v>
      </c>
    </row>
    <row r="25" spans="4:10" x14ac:dyDescent="0.2"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155</v>
      </c>
      <c r="I25" s="13" t="s">
        <v>156</v>
      </c>
      <c r="J25" s="13" t="s">
        <v>5</v>
      </c>
    </row>
    <row r="26" spans="4:10" x14ac:dyDescent="0.2">
      <c r="D26" s="13" t="s">
        <v>5</v>
      </c>
      <c r="E26" s="13" t="s">
        <v>5</v>
      </c>
      <c r="F26" s="13" t="s">
        <v>5</v>
      </c>
      <c r="G26" s="13" t="s">
        <v>5</v>
      </c>
      <c r="H26" s="13" t="s">
        <v>157</v>
      </c>
      <c r="I26" s="13" t="s">
        <v>5</v>
      </c>
      <c r="J26" s="13" t="s">
        <v>5</v>
      </c>
    </row>
    <row r="27" spans="4:10" x14ac:dyDescent="0.2">
      <c r="D27" s="13" t="s">
        <v>5</v>
      </c>
      <c r="E27" s="13" t="s">
        <v>5</v>
      </c>
      <c r="F27" s="13" t="s">
        <v>5</v>
      </c>
      <c r="G27" s="13" t="s">
        <v>5</v>
      </c>
      <c r="H27" s="13" t="s">
        <v>157</v>
      </c>
      <c r="I27" s="13" t="s">
        <v>5</v>
      </c>
      <c r="J27" s="13" t="s">
        <v>5</v>
      </c>
    </row>
    <row r="28" spans="4:10" x14ac:dyDescent="0.2">
      <c r="D28" s="13" t="s">
        <v>5</v>
      </c>
      <c r="E28" s="13" t="s">
        <v>5</v>
      </c>
      <c r="F28" s="13" t="s">
        <v>5</v>
      </c>
      <c r="G28" s="13" t="s">
        <v>5</v>
      </c>
      <c r="H28" s="13" t="s">
        <v>158</v>
      </c>
      <c r="I28" s="13" t="s">
        <v>5</v>
      </c>
      <c r="J28" s="13" t="s">
        <v>159</v>
      </c>
    </row>
    <row r="29" spans="4:10" x14ac:dyDescent="0.2">
      <c r="D29" s="16">
        <v>0</v>
      </c>
      <c r="E29" s="4" t="s">
        <v>5</v>
      </c>
      <c r="F29" s="4" t="s">
        <v>5</v>
      </c>
      <c r="G29" s="4" t="s">
        <v>5</v>
      </c>
      <c r="H29" s="4" t="s">
        <v>5</v>
      </c>
      <c r="I29" s="4" t="s">
        <v>5</v>
      </c>
      <c r="J29" s="4" t="s">
        <v>160</v>
      </c>
    </row>
    <row r="30" spans="4:10" x14ac:dyDescent="0.2">
      <c r="D30" s="3" t="s">
        <v>5</v>
      </c>
      <c r="E30" s="3" t="s">
        <v>5</v>
      </c>
      <c r="F30" s="3" t="s">
        <v>5</v>
      </c>
      <c r="G30" s="3" t="s">
        <v>5</v>
      </c>
      <c r="H30" s="3" t="s">
        <v>126</v>
      </c>
      <c r="I30" s="3" t="s">
        <v>127</v>
      </c>
      <c r="J30" s="3" t="s">
        <v>108</v>
      </c>
    </row>
    <row r="34" spans="5:8" x14ac:dyDescent="0.2">
      <c r="E34" s="15" t="s">
        <v>5</v>
      </c>
      <c r="F34" s="15" t="s">
        <v>57</v>
      </c>
      <c r="H34" s="15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3:N33"/>
  <sheetViews>
    <sheetView tabSelected="1" topLeftCell="B1" workbookViewId="0">
      <selection activeCell="I17" sqref="I17"/>
    </sheetView>
  </sheetViews>
  <sheetFormatPr defaultRowHeight="14.25" x14ac:dyDescent="0.2"/>
  <cols>
    <col min="4" max="4" width="18" customWidth="1"/>
    <col min="5" max="5" width="26" customWidth="1"/>
    <col min="6" max="6" width="20" customWidth="1"/>
    <col min="7" max="7" width="18" customWidth="1"/>
    <col min="8" max="8" width="31" customWidth="1"/>
    <col min="9" max="9" width="22" customWidth="1"/>
    <col min="10" max="10" width="33" customWidth="1"/>
    <col min="13" max="13" width="22" customWidth="1"/>
    <col min="14" max="14" width="40" customWidth="1"/>
  </cols>
  <sheetData>
    <row r="3" spans="4:14" x14ac:dyDescent="0.2">
      <c r="M3" s="15" t="s">
        <v>0</v>
      </c>
      <c r="N3" s="15" t="s">
        <v>1</v>
      </c>
    </row>
    <row r="4" spans="4:14" x14ac:dyDescent="0.2">
      <c r="M4" s="15" t="s">
        <v>2</v>
      </c>
      <c r="N4" s="15" t="s">
        <v>3</v>
      </c>
    </row>
    <row r="5" spans="4:14" x14ac:dyDescent="0.2">
      <c r="M5" s="15" t="s">
        <v>50</v>
      </c>
      <c r="N5" s="15" t="s">
        <v>5</v>
      </c>
    </row>
    <row r="6" spans="4:14" x14ac:dyDescent="0.2">
      <c r="M6" s="15" t="s">
        <v>6</v>
      </c>
      <c r="N6" s="15" t="s">
        <v>7</v>
      </c>
    </row>
    <row r="8" spans="4:14" x14ac:dyDescent="0.2">
      <c r="D8" s="3" t="s">
        <v>5</v>
      </c>
      <c r="E8" s="3" t="s">
        <v>9</v>
      </c>
      <c r="F8" s="2" t="s">
        <v>10</v>
      </c>
      <c r="G8" s="2" t="s">
        <v>161</v>
      </c>
      <c r="H8" s="2" t="s">
        <v>18</v>
      </c>
      <c r="I8" s="2" t="s">
        <v>162</v>
      </c>
      <c r="J8" s="1" t="s">
        <v>163</v>
      </c>
    </row>
    <row r="9" spans="4:14" x14ac:dyDescent="0.2">
      <c r="D9" s="6" t="s">
        <v>164</v>
      </c>
      <c r="E9" s="6" t="s">
        <v>165</v>
      </c>
      <c r="F9" s="6" t="s">
        <v>166</v>
      </c>
      <c r="G9" s="6" t="s">
        <v>167</v>
      </c>
      <c r="H9" s="4" t="s">
        <v>5</v>
      </c>
      <c r="I9" s="4" t="s">
        <v>5</v>
      </c>
      <c r="J9" s="4" t="s">
        <v>5</v>
      </c>
    </row>
    <row r="10" spans="4:14" x14ac:dyDescent="0.2">
      <c r="D10" s="6" t="s">
        <v>74</v>
      </c>
      <c r="E10" s="6" t="s">
        <v>48</v>
      </c>
      <c r="F10" s="4" t="s">
        <v>5</v>
      </c>
      <c r="G10" s="4" t="s">
        <v>5</v>
      </c>
      <c r="H10" s="4" t="s">
        <v>5</v>
      </c>
      <c r="I10" s="4" t="s">
        <v>5</v>
      </c>
      <c r="J10" s="4" t="s">
        <v>5</v>
      </c>
    </row>
    <row r="11" spans="4:14" x14ac:dyDescent="0.2">
      <c r="D11" s="13" t="s">
        <v>5</v>
      </c>
      <c r="E11" s="13" t="s">
        <v>5</v>
      </c>
      <c r="F11" s="13" t="s">
        <v>5</v>
      </c>
      <c r="G11" s="13" t="s">
        <v>5</v>
      </c>
      <c r="H11" s="13" t="s">
        <v>5</v>
      </c>
      <c r="I11" s="13" t="s">
        <v>5</v>
      </c>
      <c r="J11" s="13" t="s">
        <v>168</v>
      </c>
    </row>
    <row r="12" spans="4:14" x14ac:dyDescent="0.2">
      <c r="D12" s="13" t="s">
        <v>5</v>
      </c>
      <c r="E12" s="13" t="s">
        <v>5</v>
      </c>
      <c r="F12" s="13" t="s">
        <v>5</v>
      </c>
      <c r="G12" s="13" t="s">
        <v>5</v>
      </c>
      <c r="H12" s="13" t="s">
        <v>102</v>
      </c>
      <c r="I12" s="13" t="s">
        <v>169</v>
      </c>
      <c r="J12" s="13" t="s">
        <v>5</v>
      </c>
    </row>
    <row r="13" spans="4:14" x14ac:dyDescent="0.2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78</v>
      </c>
      <c r="I13" s="13" t="s">
        <v>5</v>
      </c>
      <c r="J13" s="13" t="s">
        <v>5</v>
      </c>
    </row>
    <row r="14" spans="4:14" x14ac:dyDescent="0.2">
      <c r="D14" s="13" t="s">
        <v>5</v>
      </c>
      <c r="E14" s="13" t="s">
        <v>5</v>
      </c>
      <c r="F14" s="13" t="s">
        <v>5</v>
      </c>
      <c r="G14" s="13" t="s">
        <v>5</v>
      </c>
      <c r="H14" s="13" t="s">
        <v>148</v>
      </c>
      <c r="I14" s="13" t="s">
        <v>5</v>
      </c>
      <c r="J14" s="13" t="s">
        <v>5</v>
      </c>
    </row>
    <row r="15" spans="4:14" x14ac:dyDescent="0.2"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149</v>
      </c>
      <c r="I15" s="13" t="s">
        <v>5</v>
      </c>
      <c r="J15" s="13" t="s">
        <v>5</v>
      </c>
    </row>
    <row r="16" spans="4:14" x14ac:dyDescent="0.2">
      <c r="D16" s="13" t="s">
        <v>5</v>
      </c>
      <c r="E16" s="13" t="s">
        <v>5</v>
      </c>
      <c r="F16" s="13" t="s">
        <v>5</v>
      </c>
      <c r="G16" s="13" t="s">
        <v>5</v>
      </c>
      <c r="H16" s="13" t="s">
        <v>79</v>
      </c>
      <c r="I16" s="13" t="s">
        <v>5</v>
      </c>
      <c r="J16" s="13" t="s">
        <v>5</v>
      </c>
    </row>
    <row r="17" spans="4:10" x14ac:dyDescent="0.2">
      <c r="D17" s="20">
        <f>597600/1000</f>
        <v>597.6</v>
      </c>
      <c r="E17" s="19">
        <v>1E-3</v>
      </c>
      <c r="F17" s="13">
        <v>1170877</v>
      </c>
      <c r="G17" s="18">
        <v>44180</v>
      </c>
      <c r="H17" s="13" t="s">
        <v>151</v>
      </c>
      <c r="I17" s="13" t="s">
        <v>174</v>
      </c>
      <c r="J17" s="13"/>
    </row>
    <row r="18" spans="4:10" x14ac:dyDescent="0.2"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154</v>
      </c>
      <c r="I18" s="13" t="s">
        <v>5</v>
      </c>
      <c r="J18" s="13" t="s">
        <v>5</v>
      </c>
    </row>
    <row r="19" spans="4:10" x14ac:dyDescent="0.2"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102</v>
      </c>
      <c r="I19" s="13" t="s">
        <v>5</v>
      </c>
      <c r="J19" s="13" t="s">
        <v>56</v>
      </c>
    </row>
    <row r="20" spans="4:10" x14ac:dyDescent="0.2"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170</v>
      </c>
      <c r="I20" s="13" t="s">
        <v>156</v>
      </c>
      <c r="J20" s="13" t="s">
        <v>5</v>
      </c>
    </row>
    <row r="21" spans="4:10" x14ac:dyDescent="0.2"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171</v>
      </c>
      <c r="I21" s="13" t="s">
        <v>5</v>
      </c>
      <c r="J21" s="13" t="s">
        <v>5</v>
      </c>
    </row>
    <row r="22" spans="4:10" x14ac:dyDescent="0.2">
      <c r="D22" s="13" t="s">
        <v>5</v>
      </c>
      <c r="E22" s="13" t="s">
        <v>5</v>
      </c>
      <c r="F22" s="13" t="s">
        <v>5</v>
      </c>
      <c r="G22" s="13" t="s">
        <v>5</v>
      </c>
      <c r="H22" s="13" t="s">
        <v>148</v>
      </c>
      <c r="I22" s="13" t="s">
        <v>5</v>
      </c>
      <c r="J22" s="13" t="s">
        <v>5</v>
      </c>
    </row>
    <row r="23" spans="4:10" x14ac:dyDescent="0.2">
      <c r="D23" s="13" t="s">
        <v>5</v>
      </c>
      <c r="E23" s="13" t="s">
        <v>5</v>
      </c>
      <c r="F23" s="13" t="s">
        <v>5</v>
      </c>
      <c r="G23" s="13" t="s">
        <v>5</v>
      </c>
      <c r="H23" s="13" t="s">
        <v>149</v>
      </c>
      <c r="I23" s="13" t="s">
        <v>5</v>
      </c>
      <c r="J23" s="13" t="s">
        <v>5</v>
      </c>
    </row>
    <row r="24" spans="4:10" x14ac:dyDescent="0.2">
      <c r="D24" s="13" t="s">
        <v>5</v>
      </c>
      <c r="E24" s="13" t="s">
        <v>5</v>
      </c>
      <c r="F24" s="13" t="s">
        <v>5</v>
      </c>
      <c r="G24" s="13" t="s">
        <v>5</v>
      </c>
      <c r="H24" s="13" t="s">
        <v>79</v>
      </c>
      <c r="I24" s="13" t="s">
        <v>5</v>
      </c>
      <c r="J24" s="13" t="s">
        <v>5</v>
      </c>
    </row>
    <row r="25" spans="4:10" x14ac:dyDescent="0.2"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151</v>
      </c>
      <c r="I25" s="13" t="s">
        <v>5</v>
      </c>
      <c r="J25" s="13" t="s">
        <v>5</v>
      </c>
    </row>
    <row r="26" spans="4:10" x14ac:dyDescent="0.2">
      <c r="D26" s="13" t="s">
        <v>5</v>
      </c>
      <c r="E26" s="13" t="s">
        <v>5</v>
      </c>
      <c r="F26" s="13" t="s">
        <v>5</v>
      </c>
      <c r="G26" s="13" t="s">
        <v>5</v>
      </c>
      <c r="H26" s="13" t="s">
        <v>154</v>
      </c>
      <c r="I26" s="13" t="s">
        <v>5</v>
      </c>
      <c r="J26" s="13" t="s">
        <v>5</v>
      </c>
    </row>
    <row r="27" spans="4:10" x14ac:dyDescent="0.2">
      <c r="D27" s="13" t="s">
        <v>5</v>
      </c>
      <c r="E27" s="13" t="s">
        <v>5</v>
      </c>
      <c r="F27" s="13" t="s">
        <v>5</v>
      </c>
      <c r="G27" s="13" t="s">
        <v>5</v>
      </c>
      <c r="H27" s="13" t="s">
        <v>170</v>
      </c>
      <c r="I27" s="13" t="s">
        <v>5</v>
      </c>
      <c r="J27" s="13" t="s">
        <v>56</v>
      </c>
    </row>
    <row r="28" spans="4:10" x14ac:dyDescent="0.2">
      <c r="D28" s="16">
        <f>+D17</f>
        <v>597.6</v>
      </c>
      <c r="E28" s="21">
        <f>+E17</f>
        <v>1E-3</v>
      </c>
      <c r="F28" s="4" t="s">
        <v>5</v>
      </c>
      <c r="G28" s="4" t="s">
        <v>5</v>
      </c>
      <c r="H28" s="4" t="s">
        <v>5</v>
      </c>
      <c r="I28" s="4" t="s">
        <v>5</v>
      </c>
      <c r="J28" s="4" t="s">
        <v>172</v>
      </c>
    </row>
    <row r="29" spans="4:10" x14ac:dyDescent="0.2">
      <c r="D29" s="3" t="s">
        <v>5</v>
      </c>
      <c r="E29" s="3" t="s">
        <v>5</v>
      </c>
      <c r="F29" s="3" t="s">
        <v>5</v>
      </c>
      <c r="G29" s="3" t="s">
        <v>5</v>
      </c>
      <c r="H29" s="3" t="s">
        <v>5</v>
      </c>
      <c r="I29" s="3" t="s">
        <v>5</v>
      </c>
      <c r="J29" s="3" t="s">
        <v>5</v>
      </c>
    </row>
    <row r="33" spans="5:8" x14ac:dyDescent="0.2">
      <c r="E33" s="15" t="s">
        <v>5</v>
      </c>
      <c r="F33" s="15" t="s">
        <v>57</v>
      </c>
      <c r="H33" s="1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יתרות השקעה</vt:lpstr>
      <vt:lpstr>עסקאות בבורסה - סחיר</vt:lpstr>
      <vt:lpstr>נספח 3ב</vt:lpstr>
      <vt:lpstr>נספח 3ג</vt:lpstr>
      <vt:lpstr>נספח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Kobi Lam</cp:lastModifiedBy>
  <dcterms:created xsi:type="dcterms:W3CDTF">2021-01-12T08:45:06Z</dcterms:created>
  <dcterms:modified xsi:type="dcterms:W3CDTF">2022-02-22T12:03:20Z</dcterms:modified>
</cp:coreProperties>
</file>