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פיני\בקרות רבעוניות\בדיקת רשימות נכסים\2022\022022\"/>
    </mc:Choice>
  </mc:AlternateContent>
  <bookViews>
    <workbookView xWindow="0" yWindow="0" windowWidth="28800" windowHeight="10260" tabRatio="75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43" i="1" l="1"/>
  <c r="C32" i="27"/>
  <c r="C14" i="27"/>
  <c r="C10" i="27" l="1"/>
</calcChain>
</file>

<file path=xl/sharedStrings.xml><?xml version="1.0" encoding="utf-8"?>
<sst xmlns="http://schemas.openxmlformats.org/spreadsheetml/2006/main" count="7429" uniqueCount="889">
  <si>
    <t>תאריך הדיווח</t>
  </si>
  <si>
    <t>30/06/2022</t>
  </si>
  <si>
    <t>החברה המדווחת</t>
  </si>
  <si>
    <t>גמל על, קופת תגמולים לעובדי אל על</t>
  </si>
  <si>
    <t>שם מסלול/קרן/קופה</t>
  </si>
  <si>
    <t>אל על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</si>
  <si>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</si>
  <si>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</si>
  <si>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</si>
  <si>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</si>
  <si>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</si>
  <si>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</si>
  <si>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</si>
  <si>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</si>
  <si>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</si>
  <si>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</si>
  <si>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</si>
  <si>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</si>
  <si>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</si>
  <si>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</si>
  <si>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</si>
  <si>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</si>
  <si>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</si>
  <si>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</si>
  <si>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</si>
  <si>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</si>
  <si>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</si>
  <si>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</si>
  <si>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</si>
  <si>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</si>
  <si>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</si>
  <si>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</si>
  <si>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</si>
  <si>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</si>
  <si>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</si>
  <si>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</si>
  <si>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</si>
  <si>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</si>
  <si>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</si>
  <si>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</si>
  <si>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</si>
  <si>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</si>
  <si>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</si>
  <si>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</si>
  <si>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</si>
  <si>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</si>
  <si>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</si>
  <si>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</si>
  <si>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</si>
  <si>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 </t>
  </si>
  <si>
    <t>לירה שטרלינג</t>
  </si>
  <si>
    <t xml:space="preserve">4.2352 </t>
  </si>
  <si>
    <t>פרנק שווצרי</t>
  </si>
  <si>
    <t xml:space="preserve">3.6507 </t>
  </si>
  <si>
    <t>אירו</t>
  </si>
  <si>
    <t xml:space="preserve">3.6364 </t>
  </si>
  <si>
    <t>דולר אוסטרלי</t>
  </si>
  <si>
    <t xml:space="preserve">2.4055 </t>
  </si>
  <si>
    <t>יין יפני 100 יחידות</t>
  </si>
  <si>
    <t xml:space="preserve">2.5662 </t>
  </si>
  <si>
    <t>יואן סיני</t>
  </si>
  <si>
    <t xml:space="preserve">0.5224 </t>
  </si>
  <si>
    <t>דולר הונג קונג</t>
  </si>
  <si>
    <t xml:space="preserve">0.446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</si>
  <si>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</si>
  <si>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</si>
  <si>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</si>
  <si>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</si>
  <si>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</si>
  <si>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</si>
  <si>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</si>
  <si>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</si>
  <si>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</si>
  <si>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</si>
  <si>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</si>
  <si>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</si>
  <si>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</si>
  <si>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</si>
  <si>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</si>
  <si>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</si>
  <si>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</si>
  <si>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</si>
  <si>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</si>
  <si>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</si>
  <si>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</si>
  <si>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</si>
  <si>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</si>
  <si>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</si>
  <si>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</si>
  <si>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</si>
  <si>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</si>
  <si>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</si>
  <si>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</si>
  <si>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- שקל</t>
  </si>
  <si>
    <t>פועלים סהר - שקל חדש</t>
  </si>
  <si>
    <t>יתרות מזומנים ועו"ש נקובים במט"ח</t>
  </si>
  <si>
    <t>סכומים לקבל תנועות בזמן T מט"ח</t>
  </si>
  <si>
    <t>פועלים סהר - יין יפני</t>
  </si>
  <si>
    <t>יין יפני</t>
  </si>
  <si>
    <t>פועלים סהר - דולר הונג קונג</t>
  </si>
  <si>
    <t>פועלים סהר - יואן סיני</t>
  </si>
  <si>
    <t>פועלים סהר - דולר אמריקאי</t>
  </si>
  <si>
    <t>פועלים סהר - אירו</t>
  </si>
  <si>
    <t>פועלים סהר - פרנק שווצרי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</si>
  <si>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</si>
  <si>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</si>
  <si>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</si>
  <si>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</si>
  <si>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</si>
  <si>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</si>
  <si>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</si>
  <si>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</si>
  <si>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</si>
  <si>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</si>
  <si>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</si>
  <si>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</si>
  <si>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</si>
  <si>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</si>
  <si>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</si>
  <si>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</si>
  <si>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</si>
  <si>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</si>
  <si>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</si>
  <si>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</si>
  <si>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</si>
  <si>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</si>
  <si>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</si>
  <si>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</si>
  <si>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</si>
  <si>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</si>
  <si>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</si>
  <si>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</si>
  <si>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</si>
  <si>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</si>
  <si>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</si>
  <si>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</si>
  <si>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</si>
  <si>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</si>
  <si>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ממשל צמודה 0529</t>
  </si>
  <si>
    <t>ממשל צמודה 0527</t>
  </si>
  <si>
    <t>ממשל צמודה 0922</t>
  </si>
  <si>
    <t>ממשל צמודה 0923</t>
  </si>
  <si>
    <t>גליל 5904</t>
  </si>
  <si>
    <t>ממשל צמודה 0536</t>
  </si>
  <si>
    <t>סה"כ לא צמודות</t>
  </si>
  <si>
    <t>ממשל שקלית 0330</t>
  </si>
  <si>
    <t>ממשל שקלית 0723</t>
  </si>
  <si>
    <t>ממשל שקלית 0327</t>
  </si>
  <si>
    <t>ממשל שקלית 0928</t>
  </si>
  <si>
    <t>ממשל שקלית 1123</t>
  </si>
  <si>
    <t>ממשל שקלית 0347</t>
  </si>
  <si>
    <t>ממשל שקלית 1024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</si>
  <si>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</si>
  <si>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</si>
  <si>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</si>
  <si>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</si>
  <si>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</si>
  <si>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B ZCP 12/22</t>
  </si>
  <si>
    <t>US912796P948</t>
  </si>
  <si>
    <t>AMEX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</si>
  <si>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</si>
  <si>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</si>
  <si>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</si>
  <si>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</si>
  <si>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</si>
  <si>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</si>
  <si>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</si>
  <si>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</si>
  <si>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</si>
  <si>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</si>
  <si>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</si>
  <si>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</si>
  <si>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</si>
  <si>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</si>
  <si>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</si>
  <si>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</si>
  <si>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</si>
  <si>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</si>
  <si>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</si>
  <si>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</si>
  <si>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</si>
  <si>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מז טפ הנ אגח 62</t>
  </si>
  <si>
    <t>אחר</t>
  </si>
  <si>
    <t>בנקים</t>
  </si>
  <si>
    <t>ilAAA</t>
  </si>
  <si>
    <t>מז טפ הנפק 49</t>
  </si>
  <si>
    <t>מז טפ הנפק 58</t>
  </si>
  <si>
    <t>Aaa.il</t>
  </si>
  <si>
    <t>מידרוג</t>
  </si>
  <si>
    <t>מז טפ הנפק 51</t>
  </si>
  <si>
    <t>מז טפ הנפק 44</t>
  </si>
  <si>
    <t>מז טפ הנפק 45</t>
  </si>
  <si>
    <t>מז טפ הנפק 57</t>
  </si>
  <si>
    <t>מז טפ הנפק 46</t>
  </si>
  <si>
    <t>מרכנתיל הנ אגחג</t>
  </si>
  <si>
    <t>פועלים הנ אגח34</t>
  </si>
  <si>
    <t>פועלים הנ אגח36</t>
  </si>
  <si>
    <t>פועלים הנפקות אגח 32</t>
  </si>
  <si>
    <t>חשמל אגח 29</t>
  </si>
  <si>
    <t>אנרגיה</t>
  </si>
  <si>
    <t>Aa1.il</t>
  </si>
  <si>
    <t>חברת חשמל אגח 27</t>
  </si>
  <si>
    <t>נמלי ישראל אגחא</t>
  </si>
  <si>
    <t>נדל"ן מניב בישראל</t>
  </si>
  <si>
    <t>עזריאלי אגח ד</t>
  </si>
  <si>
    <t>ריט 1 אגח ד</t>
  </si>
  <si>
    <t>ilAA</t>
  </si>
  <si>
    <t>ריט 1 אגח ה</t>
  </si>
  <si>
    <t>ארפורט אגח ה</t>
  </si>
  <si>
    <t>אמות אגח ד</t>
  </si>
  <si>
    <t>ביג אגח יד</t>
  </si>
  <si>
    <t>גב ים אגח ט</t>
  </si>
  <si>
    <t>ישרס אגח טו</t>
  </si>
  <si>
    <t>מבני תעש אגח כג</t>
  </si>
  <si>
    <t>מבני תעשיה אגח יז</t>
  </si>
  <si>
    <t>מליסרון אגח כ</t>
  </si>
  <si>
    <t>מליסרון אגח יז</t>
  </si>
  <si>
    <t>מליסרון אגח יא</t>
  </si>
  <si>
    <t>מליסרון אגח יד</t>
  </si>
  <si>
    <t>מנורה גיוס הון א' 2022 %4.05</t>
  </si>
  <si>
    <t>ביטוח</t>
  </si>
  <si>
    <t>Aa2.il</t>
  </si>
  <si>
    <t>רבוע נדלן אגח ז</t>
  </si>
  <si>
    <t>שופרסל אגח ד</t>
  </si>
  <si>
    <t>רשתות שיווק</t>
  </si>
  <si>
    <t>שופרסל אגח ו</t>
  </si>
  <si>
    <t>שלמה החז אגח טז</t>
  </si>
  <si>
    <t>שרותים</t>
  </si>
  <si>
    <t>אלוני חץ אגח ח</t>
  </si>
  <si>
    <t>ilAA-</t>
  </si>
  <si>
    <t>בזק אגח 10</t>
  </si>
  <si>
    <t>תקשורת ומדיה</t>
  </si>
  <si>
    <t>הראל הנפקות אגח ז</t>
  </si>
  <si>
    <t>ירושליםהנ אגחטו</t>
  </si>
  <si>
    <t>ישרס אגח יג</t>
  </si>
  <si>
    <t>רבוע נדלן אגח ה</t>
  </si>
  <si>
    <t>רבוע נדלן אגח ו</t>
  </si>
  <si>
    <t>גזית גלוב אגח יב</t>
  </si>
  <si>
    <t>נדל"ן מניב בחו"ל</t>
  </si>
  <si>
    <t>ilA+</t>
  </si>
  <si>
    <t>גזית גלוב אגח יא</t>
  </si>
  <si>
    <t>גירון אגח ו</t>
  </si>
  <si>
    <t>A1.il</t>
  </si>
  <si>
    <t>מגה אור אגח ד</t>
  </si>
  <si>
    <t>מיטב דש אגח ג</t>
  </si>
  <si>
    <t>שרותים פיננסיים</t>
  </si>
  <si>
    <t>פז נפט אגח ז</t>
  </si>
  <si>
    <t>פז נפט אגח ו</t>
  </si>
  <si>
    <t>אלדן תחבורה אגח ד</t>
  </si>
  <si>
    <t>ilA</t>
  </si>
  <si>
    <t>אשטרום נכסים אגח 8</t>
  </si>
  <si>
    <t>הכשרת ישוב אג21</t>
  </si>
  <si>
    <t>נכסים ובנין אגח ו</t>
  </si>
  <si>
    <t>A2.il</t>
  </si>
  <si>
    <t>סלקום אגח ח</t>
  </si>
  <si>
    <t>שכון ובי אגח 6</t>
  </si>
  <si>
    <t>בנייה</t>
  </si>
  <si>
    <t>שכון ובינוי אגח 8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</si>
  <si>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</si>
  <si>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</si>
  <si>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</si>
  <si>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</si>
  <si>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</si>
  <si>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</si>
  <si>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מזרחי טפחות הנפקות 40</t>
  </si>
  <si>
    <t>עמידר אגח א</t>
  </si>
  <si>
    <t>חברת חשמל אגח 26</t>
  </si>
  <si>
    <t>טאואר אגח ז</t>
  </si>
  <si>
    <t>מוליכים למחצה</t>
  </si>
  <si>
    <t>ישראכרט אגח א</t>
  </si>
  <si>
    <t>אייסיאל אגח ה</t>
  </si>
  <si>
    <t>כימיה גומי ופלסטיק</t>
  </si>
  <si>
    <t>מנורה הון התחייבות ד</t>
  </si>
  <si>
    <t>סאמיט אגח ו</t>
  </si>
  <si>
    <t>שופרסל אגח ז</t>
  </si>
  <si>
    <t>שופרסל אגח ה</t>
  </si>
  <si>
    <t>אלוני חץ אגח ט</t>
  </si>
  <si>
    <t>בזק אגח 9</t>
  </si>
  <si>
    <t>דה זראסאי אגח ג</t>
  </si>
  <si>
    <t>פניקס הון אגח ח</t>
  </si>
  <si>
    <t>פניקס הון אגח ד</t>
  </si>
  <si>
    <t>יוניברסל אגח ד</t>
  </si>
  <si>
    <t>מסחר</t>
  </si>
  <si>
    <t>ישרס אגח יד</t>
  </si>
  <si>
    <t>כללביט אגח יא</t>
  </si>
  <si>
    <t>כללביט אגח י</t>
  </si>
  <si>
    <t>מגדל הון אגח ה</t>
  </si>
  <si>
    <t>Aa3.il</t>
  </si>
  <si>
    <t>'מגדל הון אגח ג</t>
  </si>
  <si>
    <t>פורמולה אגח ג</t>
  </si>
  <si>
    <t>שרותי מידע</t>
  </si>
  <si>
    <t>אבגול אגח ג</t>
  </si>
  <si>
    <t>עץ נייר ודפוס</t>
  </si>
  <si>
    <t>אלקטרה אגח ד</t>
  </si>
  <si>
    <t>דלתא אגח א</t>
  </si>
  <si>
    <t>אופנה והלבשה</t>
  </si>
  <si>
    <t>לייטסטון אגח א</t>
  </si>
  <si>
    <t>נייר חדרה אגח 6</t>
  </si>
  <si>
    <t>פז נפט אגח ד</t>
  </si>
  <si>
    <t>פרטנר אגח ו</t>
  </si>
  <si>
    <t>פרטנר אגח ז</t>
  </si>
  <si>
    <t>שפיר הנדסה אגח א</t>
  </si>
  <si>
    <t>מתכת ומוצרי בניה</t>
  </si>
  <si>
    <t>אנלייט אנ אגח ד</t>
  </si>
  <si>
    <t>אנרגיה מתחדשת</t>
  </si>
  <si>
    <t>אנלייט אנר אגחו</t>
  </si>
  <si>
    <t>אנרג'יקס אגח א</t>
  </si>
  <si>
    <t>אשטרום קב אגח ב</t>
  </si>
  <si>
    <t>אשטרום קבוצה אגח ג</t>
  </si>
  <si>
    <t>בזן אגח י</t>
  </si>
  <si>
    <t>חברה לישראל אגח 10</t>
  </si>
  <si>
    <t>נכסים ובנין אגח ז</t>
  </si>
  <si>
    <t>סלקום אגח יב</t>
  </si>
  <si>
    <t>סלקום אגח ט</t>
  </si>
  <si>
    <t>פתאל אגח ג</t>
  </si>
  <si>
    <t>שכון ובי אגח 7</t>
  </si>
  <si>
    <t>דור אלון אגח ו</t>
  </si>
  <si>
    <t>A3.il</t>
  </si>
  <si>
    <t>פתאל החז אגח ב</t>
  </si>
  <si>
    <t>מלונאות ותיירות</t>
  </si>
  <si>
    <t>דלק קב אגח לא</t>
  </si>
  <si>
    <t>חיפושי נפט וגז</t>
  </si>
  <si>
    <t>ilBBB-</t>
  </si>
  <si>
    <t>תמר פטרו אגח א</t>
  </si>
  <si>
    <t>תמר פטרו אגח ב</t>
  </si>
  <si>
    <t>רציו מימון אגחג</t>
  </si>
  <si>
    <t>סה"כ צמודות למדד אחר</t>
  </si>
  <si>
    <t>ISRAEL ELECTRIC 7.75 12/27</t>
  </si>
  <si>
    <t>US46507WAB63</t>
  </si>
  <si>
    <t>DAX</t>
  </si>
  <si>
    <t>בלומברג</t>
  </si>
  <si>
    <t>Energy</t>
  </si>
  <si>
    <t>Baa1</t>
  </si>
  <si>
    <t>S&amp;P</t>
  </si>
  <si>
    <t>ISRAEL ELECTRIC 8.1 15/12/96</t>
  </si>
  <si>
    <t>USM60170AC79</t>
  </si>
  <si>
    <t>ANZ 4.4 05/19/26</t>
  </si>
  <si>
    <t>USQ0426RND62</t>
  </si>
  <si>
    <t>Banks</t>
  </si>
  <si>
    <t>BBB+</t>
  </si>
  <si>
    <t>SRENVX VAR 08/52</t>
  </si>
  <si>
    <t>XS1423777215</t>
  </si>
  <si>
    <t>ISE</t>
  </si>
  <si>
    <t>Insurance</t>
  </si>
  <si>
    <t>AALLN 4 3/4 04/10/27</t>
  </si>
  <si>
    <t>USG0446NAL85</t>
  </si>
  <si>
    <t>Other</t>
  </si>
  <si>
    <t>Baa2</t>
  </si>
  <si>
    <t>MOODYS</t>
  </si>
  <si>
    <t>GMEXIB5.5 12/32</t>
  </si>
  <si>
    <t>USP66208AA02</t>
  </si>
  <si>
    <t>BBB</t>
  </si>
  <si>
    <t>CENSUD 6 5/8 02/12/45</t>
  </si>
  <si>
    <t>USP2205JAL46</t>
  </si>
  <si>
    <t>Food Beverage &amp; Tobacco</t>
  </si>
  <si>
    <t>Baa3</t>
  </si>
  <si>
    <t>VIVION 3 08/08/24</t>
  </si>
  <si>
    <t>XS2031925840</t>
  </si>
  <si>
    <t>Real Estate</t>
  </si>
  <si>
    <t>BB+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</si>
  <si>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</si>
  <si>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</si>
  <si>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</si>
  <si>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</si>
  <si>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</si>
  <si>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</si>
  <si>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</si>
  <si>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</si>
  <si>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</si>
  <si>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</si>
  <si>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</si>
  <si>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</si>
  <si>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</si>
  <si>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</si>
  <si>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מיטרוניקס</t>
  </si>
  <si>
    <t>רובוטיקה ותלת מימד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</si>
  <si>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</si>
  <si>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</si>
  <si>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</si>
  <si>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</si>
  <si>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</si>
  <si>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</si>
  <si>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</si>
  <si>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</si>
  <si>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כימיקלים לישראל</t>
  </si>
  <si>
    <t>סה"כ תל אביב 90</t>
  </si>
  <si>
    <t>1 'וואן טכנולוגיות תוכנה מר</t>
  </si>
  <si>
    <t>מטריקס</t>
  </si>
  <si>
    <t>1 .פורמולה מ.ר</t>
  </si>
  <si>
    <t>דמרי בניה ופיתוח מ"ר</t>
  </si>
  <si>
    <t>ישראל קנדה מ"ר 1</t>
  </si>
  <si>
    <t>מניבים ריט</t>
  </si>
  <si>
    <t>נכסים ובנין</t>
  </si>
  <si>
    <t>הבורסה לניע בתא</t>
  </si>
  <si>
    <t>ישראכרט</t>
  </si>
  <si>
    <t>קנון</t>
  </si>
  <si>
    <t>. אנלייט אנרגיה מתחדשת בעמ</t>
  </si>
  <si>
    <t>טרמינל איקס</t>
  </si>
  <si>
    <t>פוקס-ויזל בע"מ</t>
  </si>
  <si>
    <t>פז נפט</t>
  </si>
  <si>
    <t>כלל עיסקי ביטוח</t>
  </si>
  <si>
    <t>נטו מלינדה מניה</t>
  </si>
  <si>
    <t>אינרום</t>
  </si>
  <si>
    <t>סה"כ מניות היתר</t>
  </si>
  <si>
    <t>מור השקעות</t>
  </si>
  <si>
    <t>איי ספאק 1</t>
  </si>
  <si>
    <t>ג'נריישן קפיטל</t>
  </si>
  <si>
    <t>קבוצת אחים נאוי מ"ר</t>
  </si>
  <si>
    <t>אשראי חוץ בנקאי</t>
  </si>
  <si>
    <t>נטו מ.ע. אחזקות מר</t>
  </si>
  <si>
    <t>מזון</t>
  </si>
  <si>
    <t>רב בריח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</si>
  <si>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</si>
  <si>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</si>
  <si>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</si>
  <si>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</si>
  <si>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</si>
  <si>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</si>
  <si>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</si>
  <si>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</si>
  <si>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</si>
  <si>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</si>
  <si>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</si>
  <si>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NASDAQ</t>
  </si>
  <si>
    <t>Household &amp; Personal Products</t>
  </si>
  <si>
    <t>NOVA MEASURING INSTRUMENT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</si>
  <si>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</si>
  <si>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</si>
  <si>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</si>
  <si>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</si>
  <si>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</si>
  <si>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ENPHASE ENERGY INC</t>
  </si>
  <si>
    <t>US29355A1079</t>
  </si>
  <si>
    <t>SOLAREDGE TECHNOLOGIES INC</t>
  </si>
  <si>
    <t>US83417M1045</t>
  </si>
  <si>
    <t>SHELL PLC</t>
  </si>
  <si>
    <t>GB00BP6MXD84</t>
  </si>
  <si>
    <t>LSE</t>
  </si>
  <si>
    <t>NUTRIEN LTD</t>
  </si>
  <si>
    <t>CA67077M1086</t>
  </si>
  <si>
    <t>Materials</t>
  </si>
  <si>
    <t>MOSAIC CO(MOS)</t>
  </si>
  <si>
    <t>US61945C1036</t>
  </si>
  <si>
    <t>FEDEX CORP</t>
  </si>
  <si>
    <t>US31428X1063</t>
  </si>
  <si>
    <t>WALT DISNEY(DIS</t>
  </si>
  <si>
    <t>US2546871060</t>
  </si>
  <si>
    <t>Media</t>
  </si>
  <si>
    <t>TARGET CORP</t>
  </si>
  <si>
    <t>US87612E1064</t>
  </si>
  <si>
    <t>Retailing</t>
  </si>
  <si>
    <t>וול מארט נסחר בדולר</t>
  </si>
  <si>
    <t>US9311421039</t>
  </si>
  <si>
    <t>JOHNSON&amp;JO (JNJ)</t>
  </si>
  <si>
    <t>US4781601046</t>
  </si>
  <si>
    <t>Pharmaceuticals &amp; Biotechnology</t>
  </si>
  <si>
    <t>BAC- בנק אמריקה</t>
  </si>
  <si>
    <t>US0605051046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</si>
  <si>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</si>
  <si>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</si>
  <si>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</si>
  <si>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</si>
  <si>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</si>
  <si>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</si>
  <si>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</si>
  <si>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LENNAR CORP</t>
  </si>
  <si>
    <t>US5260571048</t>
  </si>
  <si>
    <t>DIGITAL TURBINE INC</t>
  </si>
  <si>
    <t>US25400W1027</t>
  </si>
  <si>
    <t>Software &amp; Services</t>
  </si>
  <si>
    <t>MICROSOFT (MSFT)</t>
  </si>
  <si>
    <t>US5949181045</t>
  </si>
  <si>
    <t>אורקל נסחר בחו"ל</t>
  </si>
  <si>
    <t>US68389X1054</t>
  </si>
  <si>
    <t>PAYPAL HOLDINGS INC</t>
  </si>
  <si>
    <t>US70450Y1038</t>
  </si>
  <si>
    <t>AAPLE COMP(AAPL</t>
  </si>
  <si>
    <t>US0378331005</t>
  </si>
  <si>
    <t>Technology Hardware &amp; Equipment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</si>
  <si>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</si>
  <si>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</si>
  <si>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</si>
  <si>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</si>
  <si>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</si>
  <si>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</si>
  <si>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NVIDIA CORP</t>
  </si>
  <si>
    <t>US67066G1040</t>
  </si>
  <si>
    <t>SAMSUNG E(SMSN)</t>
  </si>
  <si>
    <t>US7960508882</t>
  </si>
  <si>
    <t>FACEBOOK INC</t>
  </si>
  <si>
    <t>US30303M1027</t>
  </si>
  <si>
    <t>GOOGLE(GOOG)</t>
  </si>
  <si>
    <t>US02079K3059</t>
  </si>
  <si>
    <t>GOOGLE INC</t>
  </si>
  <si>
    <t>US02079K1079</t>
  </si>
  <si>
    <t>JD.COM INC</t>
  </si>
  <si>
    <t>KYG8208B1014</t>
  </si>
  <si>
    <t>HKSE</t>
  </si>
  <si>
    <t>NOKIA (NOK)</t>
  </si>
  <si>
    <t>US6549022043</t>
  </si>
  <si>
    <t>PALO ALTO(PANW)</t>
  </si>
  <si>
    <t>US6974351057</t>
  </si>
  <si>
    <t>POWERFLEET INC</t>
  </si>
  <si>
    <t>US73931J1097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</si>
  <si>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</si>
  <si>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</si>
  <si>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</si>
  <si>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</si>
  <si>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</si>
  <si>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ת"א 125 4A הראל סל</t>
  </si>
  <si>
    <t>) ת"א 904Aסל )mtf</t>
  </si>
  <si>
    <t>) ת"א 1254A) ETF קסם</t>
  </si>
  <si>
    <t>תכ.תא90</t>
  </si>
  <si>
    <t>סה"כ שעוקבות אחר מדדי מניות בחו"ל</t>
  </si>
  <si>
    <t>(600 4D) STOXX Europe הראל סל</t>
  </si>
  <si>
    <t>מנוטרלת מט"ח .500SPלהר</t>
  </si>
  <si>
    <t>מנוטרלת מט"חSPTF500.M</t>
  </si>
  <si>
    <t>) מנוטרלת מט"חNASDAQ 100 (4A מור סל</t>
  </si>
  <si>
    <t>) מנוטרלת מטחS&amp;P 500(4A מור סל</t>
  </si>
  <si>
    <t>(S&amp;P500(4D מור סל</t>
  </si>
  <si>
    <t>STOXX Europe 600 (4D) ETF פסגות</t>
  </si>
  <si>
    <t>.300CSIetf קסם</t>
  </si>
  <si>
    <t>.600stoxxתתכלי</t>
  </si>
  <si>
    <t>ממ 50 E STOXX )י4A) תכ. סל</t>
  </si>
  <si>
    <t>Indxx US Industrial R )י4D) תכלית סל</t>
  </si>
  <si>
    <t>מנוטרלת מט"ח 30 D )י4A) תכ.סל</t>
  </si>
  <si>
    <t>סה"כ שעוקבות אחר מדדים אחרים בישראל</t>
  </si>
  <si>
    <t>הרל.תל בונד שקלי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</si>
  <si>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</si>
  <si>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</si>
  <si>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</si>
  <si>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</si>
  <si>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</si>
  <si>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</si>
  <si>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</si>
  <si>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</si>
  <si>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</si>
  <si>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CHI(FXI</t>
  </si>
  <si>
    <t>US4642871846</t>
  </si>
  <si>
    <t>ISHARES DJ (ITB</t>
  </si>
  <si>
    <t>US4642887529</t>
  </si>
  <si>
    <t>S&amp;P 500 (IVV)</t>
  </si>
  <si>
    <t>US4642872000</t>
  </si>
  <si>
    <t>GUGGENHEIM(RYT)</t>
  </si>
  <si>
    <t>US46137V2824</t>
  </si>
  <si>
    <t>INVESCO SOLAR ETF</t>
  </si>
  <si>
    <t>US46138G7060</t>
  </si>
  <si>
    <t>ISHARES( AAXJ</t>
  </si>
  <si>
    <t>US4642881829</t>
  </si>
  <si>
    <t>RUSSELL2000(IWM</t>
  </si>
  <si>
    <t>US4642876555</t>
  </si>
  <si>
    <t>ISHARES SEM(SOXX)</t>
  </si>
  <si>
    <t>US4642875235</t>
  </si>
  <si>
    <t>VANGUARD S&amp;P 500 ETF</t>
  </si>
  <si>
    <t>US9229083632</t>
  </si>
  <si>
    <t>VANECK VECTORS SEMICONDUC</t>
  </si>
  <si>
    <t>US92189F6768</t>
  </si>
  <si>
    <t>SPDR METALS(XME</t>
  </si>
  <si>
    <t>US78464A7550</t>
  </si>
  <si>
    <t>STREETTRACK(XHB</t>
  </si>
  <si>
    <t>US78464A8889</t>
  </si>
  <si>
    <t>TECH SPDR(XLK)</t>
  </si>
  <si>
    <t>US81369Y8030</t>
  </si>
  <si>
    <t>ISHARES IND'</t>
  </si>
  <si>
    <t>US81369Y7040</t>
  </si>
  <si>
    <t>FINANC SPDR(XLF</t>
  </si>
  <si>
    <t>US81369Y6059</t>
  </si>
  <si>
    <t>ENERGY SPDR(XLE</t>
  </si>
  <si>
    <t>US81369Y5069</t>
  </si>
  <si>
    <t>מניה בחו"ל NASDAQ100(QQQ)</t>
  </si>
  <si>
    <t>US46090E1038</t>
  </si>
  <si>
    <t>CHINAAMC ETF SERIES - CHINAAMC</t>
  </si>
  <si>
    <t>HK0000123577</t>
  </si>
  <si>
    <t>COMMUNICATION SERVICES SELECT</t>
  </si>
  <si>
    <t>US81369Y8527</t>
  </si>
  <si>
    <t>GLOBAL X CYBERSECURITY ETF</t>
  </si>
  <si>
    <t>US37954Y3844</t>
  </si>
  <si>
    <t>(SXSEEX) יורו סטוק</t>
  </si>
  <si>
    <t>DE0005933956</t>
  </si>
  <si>
    <t>DAXEX FUND</t>
  </si>
  <si>
    <t>DE0005933931</t>
  </si>
  <si>
    <t>KRANESHARES BOSERA MSCI CHINA</t>
  </si>
  <si>
    <t>US5007674055</t>
  </si>
  <si>
    <t>FIRST TRUST ISE CLOUD COMPUTIN</t>
  </si>
  <si>
    <t>US33734X1928</t>
  </si>
  <si>
    <t>LYXOR MSCI CHINA UCITS ETF - A</t>
  </si>
  <si>
    <t>LU1841731745</t>
  </si>
  <si>
    <t>LYXOR HWABAO WP MSCI CHINA A D</t>
  </si>
  <si>
    <t>FR0011720911</t>
  </si>
  <si>
    <t>LYXOR S&amp;P 500 UCITS ETF - C-EU</t>
  </si>
  <si>
    <t>LU1135865084</t>
  </si>
  <si>
    <t>LYXOR STOXX EUROPE 600 OIL &amp; G</t>
  </si>
  <si>
    <t>LU1834988278</t>
  </si>
  <si>
    <t>SPDR PORTFOLIO S&amp;P 500 ETF</t>
  </si>
  <si>
    <t>US78464A8541</t>
  </si>
  <si>
    <t>SPDR S&amp;P U.S. ENERGY SELECT SE</t>
  </si>
  <si>
    <t>IE00BWBXM492</t>
  </si>
  <si>
    <t>דיימונדס טראסט נסחר בדולר</t>
  </si>
  <si>
    <t>US78467X1090</t>
  </si>
  <si>
    <t>SPDR MSCI EUROPE ENERGY ETF</t>
  </si>
  <si>
    <t>IE00BKWQ0F09</t>
  </si>
  <si>
    <t>CAC</t>
  </si>
  <si>
    <t>(SPY) אס.פי. די נסחר בדולר</t>
  </si>
  <si>
    <t>US78462F1030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</si>
  <si>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</si>
  <si>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</si>
  <si>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</si>
  <si>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</si>
  <si>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</si>
  <si>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</si>
  <si>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</si>
  <si>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CIFC SENIOR LOAN CLASS E</t>
  </si>
  <si>
    <t>KYG213931226</t>
  </si>
  <si>
    <t>Fixed Income</t>
  </si>
  <si>
    <t>CIFC SENIOR SEC CORP CLASS A</t>
  </si>
  <si>
    <t>KYG213931143</t>
  </si>
  <si>
    <t>IUSSENG LX</t>
  </si>
  <si>
    <t>LU0564079282</t>
  </si>
  <si>
    <t>COMGEST GROWTH PLC - EUROPE OP</t>
  </si>
  <si>
    <t>IE00BHWQNN83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</si>
  <si>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</si>
  <si>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</si>
  <si>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</si>
  <si>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</si>
  <si>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</si>
  <si>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</si>
  <si>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</si>
  <si>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רותם אנרגיה אפ3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</si>
  <si>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</si>
  <si>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</si>
  <si>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</si>
  <si>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</si>
  <si>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</si>
  <si>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</si>
  <si>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</si>
  <si>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</si>
  <si>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</si>
  <si>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</si>
  <si>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09/2022</t>
  </si>
  <si>
    <t>NQ1 INDEX</t>
  </si>
  <si>
    <t>RTS</t>
  </si>
  <si>
    <t>ל.ר</t>
  </si>
  <si>
    <t>MINI S&amp;P 500 FUTURES 09/2022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</si>
  <si>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</si>
  <si>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</si>
  <si>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</si>
  <si>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</si>
  <si>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</si>
  <si>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</si>
  <si>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</si>
  <si>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</si>
  <si>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</si>
  <si>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</si>
  <si>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</si>
  <si>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</si>
  <si>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</si>
  <si>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</si>
  <si>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</si>
  <si>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</si>
  <si>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</si>
  <si>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</si>
  <si>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</si>
  <si>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</si>
  <si>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</si>
  <si>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</si>
  <si>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</si>
  <si>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</si>
  <si>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</si>
  <si>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</si>
  <si>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</si>
  <si>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</si>
  <si>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</si>
  <si>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</si>
  <si>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</si>
  <si>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רפאל אגח ד-רמ</t>
  </si>
  <si>
    <t>03/10/2018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</si>
  <si>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</si>
  <si>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</si>
  <si>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</si>
  <si>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</si>
  <si>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</si>
  <si>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</si>
  <si>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</si>
  <si>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</si>
  <si>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</si>
  <si>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</si>
  <si>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</si>
  <si>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ציוד תקשורת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</si>
  <si>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</si>
  <si>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</si>
  <si>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</si>
  <si>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</si>
  <si>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</si>
  <si>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</si>
  <si>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</si>
  <si>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FORTTISSIMO V</t>
  </si>
  <si>
    <t>13/04/2020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</si>
  <si>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</si>
  <si>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</si>
  <si>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</si>
  <si>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</si>
  <si>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</si>
  <si>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</si>
  <si>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CPA YODELEVICH TRUST</t>
  </si>
  <si>
    <t>30/12/2018</t>
  </si>
  <si>
    <t>קרן נוקד קרן גידור</t>
  </si>
  <si>
    <t>11/05/2020</t>
  </si>
  <si>
    <t>קרן נוקד לונג</t>
  </si>
  <si>
    <t>27/06/2018</t>
  </si>
  <si>
    <t>קרן נוקד אקווטי 2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</si>
  <si>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</si>
  <si>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</si>
  <si>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</si>
  <si>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</si>
  <si>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</si>
  <si>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</si>
  <si>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סה"כ קרנות השקעה אחרות</t>
  </si>
  <si>
    <t>SOMV II</t>
  </si>
  <si>
    <t>20/03/2018</t>
  </si>
  <si>
    <t>קרן ארבל</t>
  </si>
  <si>
    <t>:סה"כ קרנות השקעה בחו"ל</t>
  </si>
  <si>
    <t>COLCHIS INCOME FUND</t>
  </si>
  <si>
    <t>06/03/2019</t>
  </si>
  <si>
    <t>GOLDENTREE</t>
  </si>
  <si>
    <t>FR0010655704</t>
  </si>
  <si>
    <t>28/06/2017</t>
  </si>
  <si>
    <t>קרן השקעה ORCA</t>
  </si>
  <si>
    <t>04/02/2019</t>
  </si>
  <si>
    <t>26/11/2018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</si>
  <si>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</si>
  <si>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</si>
  <si>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</si>
  <si>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</si>
  <si>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</si>
  <si>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</si>
  <si>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</si>
  <si>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</si>
  <si>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</si>
  <si>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</si>
  <si>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</si>
  <si>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</si>
  <si>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</si>
  <si>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</si>
  <si>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keren electra</t>
  </si>
  <si>
    <t>18/09/2017</t>
  </si>
  <si>
    <t>Electra Multifamily II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</si>
  <si>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</si>
  <si>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</si>
  <si>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</si>
  <si>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</si>
  <si>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</si>
  <si>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</si>
  <si>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</si>
  <si>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</si>
  <si>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</si>
  <si>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</si>
  <si>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P2P הלמן אלדובי</t>
  </si>
  <si>
    <t>16/03/2022</t>
  </si>
  <si>
    <t>MONETA CAPITAL LIMITED PARTNERSHIP</t>
  </si>
  <si>
    <t>22/01/2019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</si>
  <si>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</si>
  <si>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</si>
  <si>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</si>
  <si>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</si>
  <si>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</si>
  <si>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</si>
  <si>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</si>
  <si>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</si>
  <si>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</si>
  <si>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</si>
  <si>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</si>
  <si>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</si>
  <si>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</si>
  <si>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</si>
  <si>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</si>
  <si>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EUR/ILS FW 3.594500 3/08/22</t>
  </si>
  <si>
    <t>26/05/2022</t>
  </si>
  <si>
    <t>USD/ILS FW 3.448000 28/07/22</t>
  </si>
  <si>
    <t>10/05/2022</t>
  </si>
  <si>
    <t>USD/ILS FW 3.445100 28/07/22</t>
  </si>
  <si>
    <t>12/05/2022</t>
  </si>
  <si>
    <t>EUR/ILS FW 3.540000 3/08/22</t>
  </si>
  <si>
    <t>03/05/2022</t>
  </si>
  <si>
    <t>EUR/ILS FW 3.520000 28/07/22</t>
  </si>
  <si>
    <t>27/04/2022</t>
  </si>
  <si>
    <t>USD/ILS FW 3.348800 6/07/22</t>
  </si>
  <si>
    <t>USD/ILS FW 3.340000 6/07/22</t>
  </si>
  <si>
    <t>18/05/2022</t>
  </si>
  <si>
    <t>USD/ILS FW 3.335500 28/07/22</t>
  </si>
  <si>
    <t>01/06/2022</t>
  </si>
  <si>
    <t>USD/ILS FW 3.333000 6/07/22</t>
  </si>
  <si>
    <t>31/05/2022</t>
  </si>
  <si>
    <t>USD/ILS FW 3.328000 28/07/22</t>
  </si>
  <si>
    <t>USD/ILS FW 3.325200 28/07/22</t>
  </si>
  <si>
    <t>USD/ILS FW 3.323200 28/07/22</t>
  </si>
  <si>
    <t>USD/ILS FW 3.305000 28/07/22</t>
  </si>
  <si>
    <t>EUR/USD FW 1.078700 20/07/22</t>
  </si>
  <si>
    <t>25/04/2022</t>
  </si>
  <si>
    <t>EUR/USD FW 1.074800 20/07/22</t>
  </si>
  <si>
    <t>EUR/USD FW 1.073250 20/07/22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</si>
  <si>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</si>
  <si>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</si>
  <si>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</si>
  <si>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</si>
  <si>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</si>
  <si>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</si>
  <si>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</si>
  <si>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12//2/29/0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</si>
  <si>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</si>
  <si>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</si>
  <si>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</si>
  <si>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</si>
  <si>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</si>
  <si>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</si>
  <si>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</si>
  <si>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</si>
  <si>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</si>
  <si>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</si>
  <si>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</si>
  <si>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</si>
  <si>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</si>
  <si>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</si>
  <si>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</si>
  <si>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</si>
  <si>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</si>
  <si>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</si>
  <si>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</si>
  <si>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</si>
  <si>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</si>
  <si>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</si>
  <si>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</si>
  <si>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</si>
  <si>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</si>
  <si>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</si>
  <si>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</si>
  <si>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</si>
  <si>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</si>
  <si>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</si>
  <si>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</si>
  <si>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</si>
  <si>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</si>
  <si>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</si>
  <si>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</si>
  <si>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</si>
  <si>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</si>
  <si>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</si>
  <si>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</si>
  <si>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</si>
  <si>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</si>
  <si>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</si>
  <si>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</si>
  <si>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</si>
  <si>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</si>
  <si>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</si>
  <si>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</si>
  <si>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</si>
  <si>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</si>
  <si>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</si>
  <si>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</si>
  <si>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</si>
  <si>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</si>
  <si>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</si>
  <si>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</si>
  <si>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</si>
  <si>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</si>
  <si>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</si>
  <si>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</si>
  <si>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</si>
  <si>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</si>
  <si>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</si>
  <si>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</si>
  <si>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</si>
  <si>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</si>
  <si>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</si>
  <si>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</si>
  <si>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</si>
  <si>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</si>
  <si>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</si>
  <si>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</si>
  <si>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</si>
  <si>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SBL איביאי</t>
  </si>
  <si>
    <t>IBI CONSUMER CR</t>
  </si>
  <si>
    <t>איביאי טכ עילית</t>
  </si>
  <si>
    <t>ארבל</t>
  </si>
  <si>
    <t>BLACKSTONE EUROPE V</t>
  </si>
  <si>
    <t>forma פסגות + IBI</t>
  </si>
  <si>
    <t>GOLDEN TREE</t>
  </si>
  <si>
    <t>MONETA CAPITAL</t>
  </si>
  <si>
    <t>SOMV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</si>
</sst>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4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10"/>
      <name val="TAHOMA"/>
    </font>
    <font>
      <b/>
      <sz val="8"/>
      <color indexed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4" fontId="41" fillId="4" borderId="1" xfId="0" applyNumberFormat="1" applyFont="1" applyFill="1" applyBorder="1" applyAlignment="1">
      <alignment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14" fontId="41" fillId="4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rightToLeft="1" tabSelected="1" topLeftCell="A19" workbookViewId="0">
      <selection activeCell="C40" sqref="C40"/>
    </sheetView>
  </sheetViews>
  <sheetFormatPr defaultRowHeight="14.25" x14ac:dyDescent="0.2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 t="s">
        <v>6</v>
      </c>
    </row>
    <row r="5" spans="1:4" x14ac:dyDescent="0.2">
      <c r="B5" s="37" t="s">
        <v>6</v>
      </c>
      <c r="C5" s="37" t="s">
        <v>6</v>
      </c>
    </row>
    <row r="6" spans="1:4" x14ac:dyDescent="0.2">
      <c r="B6" s="1" t="s">
        <v>7</v>
      </c>
      <c r="C6" s="1" t="s">
        <v>6</v>
      </c>
      <c r="D6" s="1" t="s">
        <v>6</v>
      </c>
    </row>
    <row r="7" spans="1:4" x14ac:dyDescent="0.2">
      <c r="B7" s="1" t="s">
        <v>6</v>
      </c>
      <c r="C7" s="2" t="s">
        <v>8</v>
      </c>
      <c r="D7" s="2" t="s">
        <v>9</v>
      </c>
    </row>
    <row r="8" spans="1:4" x14ac:dyDescent="0.2">
      <c r="B8" s="1" t="s">
        <v>6</v>
      </c>
      <c r="C8" s="2" t="s">
        <v>10</v>
      </c>
      <c r="D8" s="2" t="s">
        <v>11</v>
      </c>
    </row>
    <row r="9" spans="1:4" x14ac:dyDescent="0.2">
      <c r="B9" s="1" t="s">
        <v>6</v>
      </c>
      <c r="C9" s="2" t="s">
        <v>12</v>
      </c>
      <c r="D9" s="2" t="s">
        <v>13</v>
      </c>
    </row>
    <row r="10" spans="1:4" x14ac:dyDescent="0.2">
      <c r="B10" s="3" t="s">
        <v>14</v>
      </c>
      <c r="C10" s="4" t="s">
        <v>6</v>
      </c>
      <c r="D10" s="4" t="s">
        <v>6</v>
      </c>
    </row>
    <row r="11" spans="1:4" x14ac:dyDescent="0.2">
      <c r="A11" s="5" t="s">
        <v>15</v>
      </c>
      <c r="B11" s="1" t="s">
        <v>16</v>
      </c>
      <c r="C11" s="6">
        <v>53279.57</v>
      </c>
      <c r="D11" s="7">
        <v>6.83E-2</v>
      </c>
    </row>
    <row r="12" spans="1:4" x14ac:dyDescent="0.2">
      <c r="B12" s="1" t="s">
        <v>17</v>
      </c>
      <c r="C12" s="4" t="s">
        <v>6</v>
      </c>
      <c r="D12" s="4" t="s">
        <v>6</v>
      </c>
    </row>
    <row r="13" spans="1:4" x14ac:dyDescent="0.2">
      <c r="A13" s="8" t="s">
        <v>15</v>
      </c>
      <c r="B13" s="1" t="s">
        <v>18</v>
      </c>
      <c r="C13" s="6">
        <v>155981.94</v>
      </c>
      <c r="D13" s="7">
        <v>0.2</v>
      </c>
    </row>
    <row r="14" spans="1:4" x14ac:dyDescent="0.2">
      <c r="A14" s="9" t="s">
        <v>15</v>
      </c>
      <c r="B14" s="1" t="s">
        <v>19</v>
      </c>
      <c r="C14" s="6">
        <v>0</v>
      </c>
      <c r="D14" s="7">
        <v>0</v>
      </c>
    </row>
    <row r="15" spans="1:4" x14ac:dyDescent="0.2">
      <c r="A15" s="10" t="s">
        <v>15</v>
      </c>
      <c r="B15" s="1" t="s">
        <v>20</v>
      </c>
      <c r="C15" s="6">
        <v>115532.55</v>
      </c>
      <c r="D15" s="7">
        <v>0.1482</v>
      </c>
    </row>
    <row r="16" spans="1:4" x14ac:dyDescent="0.2">
      <c r="A16" s="11" t="s">
        <v>15</v>
      </c>
      <c r="B16" s="1" t="s">
        <v>21</v>
      </c>
      <c r="C16" s="6">
        <v>116212.12</v>
      </c>
      <c r="D16" s="7">
        <v>0.14899999999999999</v>
      </c>
    </row>
    <row r="17" spans="1:4" x14ac:dyDescent="0.2">
      <c r="A17" s="12" t="s">
        <v>15</v>
      </c>
      <c r="B17" s="1" t="s">
        <v>22</v>
      </c>
      <c r="C17" s="6">
        <v>173610.07</v>
      </c>
      <c r="D17" s="7">
        <v>0.22259999999999999</v>
      </c>
    </row>
    <row r="18" spans="1:4" x14ac:dyDescent="0.2">
      <c r="A18" s="13" t="s">
        <v>15</v>
      </c>
      <c r="B18" s="1" t="s">
        <v>23</v>
      </c>
      <c r="C18" s="6">
        <v>9149.6200000000008</v>
      </c>
      <c r="D18" s="7">
        <v>1.17E-2</v>
      </c>
    </row>
    <row r="19" spans="1:4" x14ac:dyDescent="0.2">
      <c r="A19" s="14" t="s">
        <v>15</v>
      </c>
      <c r="B19" s="1" t="s">
        <v>24</v>
      </c>
      <c r="C19" s="6">
        <v>128.28</v>
      </c>
      <c r="D19" s="7">
        <v>2.0000000000000001E-4</v>
      </c>
    </row>
    <row r="20" spans="1:4" x14ac:dyDescent="0.2">
      <c r="A20" s="15" t="s">
        <v>15</v>
      </c>
      <c r="B20" s="1" t="s">
        <v>25</v>
      </c>
      <c r="C20" s="6">
        <v>0</v>
      </c>
      <c r="D20" s="7">
        <v>0</v>
      </c>
    </row>
    <row r="21" spans="1:4" x14ac:dyDescent="0.2">
      <c r="A21" s="16" t="s">
        <v>15</v>
      </c>
      <c r="B21" s="1" t="s">
        <v>26</v>
      </c>
      <c r="C21" s="6">
        <v>346.39</v>
      </c>
      <c r="D21" s="7">
        <v>4.0000000000000002E-4</v>
      </c>
    </row>
    <row r="22" spans="1:4" x14ac:dyDescent="0.2">
      <c r="A22" s="17" t="s">
        <v>15</v>
      </c>
      <c r="B22" s="1" t="s">
        <v>27</v>
      </c>
      <c r="C22" s="6">
        <v>2223.64</v>
      </c>
      <c r="D22" s="7">
        <v>2.8E-3</v>
      </c>
    </row>
    <row r="23" spans="1:4" x14ac:dyDescent="0.2">
      <c r="B23" s="1" t="s">
        <v>28</v>
      </c>
      <c r="C23" s="4" t="s">
        <v>6</v>
      </c>
      <c r="D23" s="4" t="s">
        <v>6</v>
      </c>
    </row>
    <row r="24" spans="1:4" x14ac:dyDescent="0.2">
      <c r="A24" s="18" t="s">
        <v>15</v>
      </c>
      <c r="B24" s="1" t="s">
        <v>18</v>
      </c>
      <c r="C24" s="6">
        <v>0</v>
      </c>
      <c r="D24" s="7">
        <v>0</v>
      </c>
    </row>
    <row r="25" spans="1:4" x14ac:dyDescent="0.2">
      <c r="A25" s="19" t="s">
        <v>15</v>
      </c>
      <c r="B25" s="1" t="s">
        <v>19</v>
      </c>
      <c r="C25" s="6">
        <v>0</v>
      </c>
      <c r="D25" s="7">
        <v>0</v>
      </c>
    </row>
    <row r="26" spans="1:4" x14ac:dyDescent="0.2">
      <c r="A26" s="20" t="s">
        <v>15</v>
      </c>
      <c r="B26" s="1" t="s">
        <v>20</v>
      </c>
      <c r="C26" s="6">
        <v>2068.33</v>
      </c>
      <c r="D26" s="7">
        <v>2.5999999999999999E-3</v>
      </c>
    </row>
    <row r="27" spans="1:4" x14ac:dyDescent="0.2">
      <c r="A27" s="21" t="s">
        <v>15</v>
      </c>
      <c r="B27" s="1" t="s">
        <v>21</v>
      </c>
      <c r="C27" s="6">
        <v>1184.8900000000001</v>
      </c>
      <c r="D27" s="7">
        <v>1.5E-3</v>
      </c>
    </row>
    <row r="28" spans="1:4" x14ac:dyDescent="0.2">
      <c r="A28" s="22" t="s">
        <v>15</v>
      </c>
      <c r="B28" s="1" t="s">
        <v>29</v>
      </c>
      <c r="C28" s="6">
        <v>148069.84</v>
      </c>
      <c r="D28" s="7">
        <v>0.18990000000000001</v>
      </c>
    </row>
    <row r="29" spans="1:4" x14ac:dyDescent="0.2">
      <c r="A29" s="23" t="s">
        <v>15</v>
      </c>
      <c r="B29" s="1" t="s">
        <v>30</v>
      </c>
      <c r="C29" s="6">
        <v>0</v>
      </c>
      <c r="D29" s="7">
        <v>0</v>
      </c>
    </row>
    <row r="30" spans="1:4" x14ac:dyDescent="0.2">
      <c r="A30" s="24" t="s">
        <v>15</v>
      </c>
      <c r="B30" s="1" t="s">
        <v>31</v>
      </c>
      <c r="C30" s="6">
        <v>0</v>
      </c>
      <c r="D30" s="7">
        <v>0</v>
      </c>
    </row>
    <row r="31" spans="1:4" x14ac:dyDescent="0.2">
      <c r="A31" s="25" t="s">
        <v>15</v>
      </c>
      <c r="B31" s="1" t="s">
        <v>32</v>
      </c>
      <c r="C31" s="6">
        <v>-12403.7</v>
      </c>
      <c r="D31" s="7">
        <v>-1.5900000000000001E-2</v>
      </c>
    </row>
    <row r="32" spans="1:4" x14ac:dyDescent="0.2">
      <c r="A32" s="26" t="s">
        <v>15</v>
      </c>
      <c r="B32" s="1" t="s">
        <v>33</v>
      </c>
      <c r="C32" s="6">
        <v>0.45</v>
      </c>
      <c r="D32" s="7">
        <v>0</v>
      </c>
    </row>
    <row r="33" spans="1:4" x14ac:dyDescent="0.2">
      <c r="A33" s="27" t="s">
        <v>15</v>
      </c>
      <c r="B33" s="1" t="s">
        <v>34</v>
      </c>
      <c r="C33" s="6">
        <v>14368.94</v>
      </c>
      <c r="D33" s="7">
        <v>1.84E-2</v>
      </c>
    </row>
    <row r="34" spans="1:4" x14ac:dyDescent="0.2">
      <c r="A34" s="28" t="s">
        <v>15</v>
      </c>
      <c r="B34" s="1" t="s">
        <v>35</v>
      </c>
      <c r="C34" s="6">
        <v>0</v>
      </c>
      <c r="D34" s="7">
        <v>0</v>
      </c>
    </row>
    <row r="35" spans="1:4" x14ac:dyDescent="0.2">
      <c r="A35" s="29" t="s">
        <v>15</v>
      </c>
      <c r="B35" s="1" t="s">
        <v>36</v>
      </c>
      <c r="C35" s="6">
        <v>0</v>
      </c>
      <c r="D35" s="7">
        <v>0</v>
      </c>
    </row>
    <row r="36" spans="1:4" x14ac:dyDescent="0.2">
      <c r="A36" s="30" t="s">
        <v>15</v>
      </c>
      <c r="B36" s="1" t="s">
        <v>37</v>
      </c>
      <c r="C36" s="6">
        <v>0</v>
      </c>
      <c r="D36" s="7">
        <v>0</v>
      </c>
    </row>
    <row r="37" spans="1:4" x14ac:dyDescent="0.2">
      <c r="A37" s="31" t="s">
        <v>15</v>
      </c>
      <c r="B37" s="1" t="s">
        <v>38</v>
      </c>
      <c r="C37" s="6">
        <v>9.35</v>
      </c>
      <c r="D37" s="7">
        <v>0</v>
      </c>
    </row>
    <row r="38" spans="1:4" x14ac:dyDescent="0.2">
      <c r="B38" s="3" t="s">
        <v>39</v>
      </c>
      <c r="C38" s="4" t="s">
        <v>6</v>
      </c>
      <c r="D38" s="4" t="s">
        <v>6</v>
      </c>
    </row>
    <row r="39" spans="1:4" x14ac:dyDescent="0.2">
      <c r="A39" s="32" t="s">
        <v>15</v>
      </c>
      <c r="B39" s="1" t="s">
        <v>40</v>
      </c>
      <c r="C39" s="6">
        <v>0</v>
      </c>
      <c r="D39" s="7">
        <v>0</v>
      </c>
    </row>
    <row r="40" spans="1:4" x14ac:dyDescent="0.2">
      <c r="A40" s="33" t="s">
        <v>15</v>
      </c>
      <c r="B40" s="1" t="s">
        <v>41</v>
      </c>
      <c r="C40" s="6">
        <v>0</v>
      </c>
      <c r="D40" s="7">
        <v>0</v>
      </c>
    </row>
    <row r="41" spans="1:4" x14ac:dyDescent="0.2">
      <c r="A41" s="34" t="s">
        <v>15</v>
      </c>
      <c r="B41" s="1" t="s">
        <v>42</v>
      </c>
      <c r="C41" s="6">
        <v>0</v>
      </c>
      <c r="D41" s="7">
        <v>0</v>
      </c>
    </row>
    <row r="42" spans="1:4" x14ac:dyDescent="0.2">
      <c r="B42" s="1" t="s">
        <v>43</v>
      </c>
      <c r="C42" s="6">
        <v>779762.31</v>
      </c>
      <c r="D42" s="7">
        <v>1</v>
      </c>
    </row>
    <row r="43" spans="1:4" x14ac:dyDescent="0.2">
      <c r="A43" s="35" t="s">
        <v>15</v>
      </c>
      <c r="B43" s="1" t="s">
        <v>44</v>
      </c>
      <c r="C43" s="6">
        <f>'יתרת התחייבות להשקעה'!C10</f>
        <v>20051.772550000002</v>
      </c>
      <c r="D43" s="4" t="s">
        <v>6</v>
      </c>
    </row>
    <row r="44" spans="1:4" x14ac:dyDescent="0.2">
      <c r="B44" s="36" t="s">
        <v>45</v>
      </c>
      <c r="C44" s="4" t="s">
        <v>6</v>
      </c>
      <c r="D44" s="4" t="s">
        <v>6</v>
      </c>
    </row>
    <row r="45" spans="1:4" x14ac:dyDescent="0.2">
      <c r="C45" s="1" t="s">
        <v>46</v>
      </c>
      <c r="D45" s="1" t="s">
        <v>47</v>
      </c>
    </row>
    <row r="46" spans="1:4" x14ac:dyDescent="0.2">
      <c r="C46" s="1" t="s">
        <v>12</v>
      </c>
      <c r="D46" s="1" t="s">
        <v>13</v>
      </c>
    </row>
    <row r="47" spans="1:4" x14ac:dyDescent="0.2">
      <c r="C47" s="4" t="s">
        <v>48</v>
      </c>
      <c r="D47" s="4" t="s">
        <v>49</v>
      </c>
    </row>
    <row r="48" spans="1:4" x14ac:dyDescent="0.2">
      <c r="C48" s="4" t="s">
        <v>50</v>
      </c>
      <c r="D48" s="4" t="s">
        <v>51</v>
      </c>
    </row>
    <row r="49" spans="2:4" x14ac:dyDescent="0.2">
      <c r="C49" s="4" t="s">
        <v>52</v>
      </c>
      <c r="D49" s="4" t="s">
        <v>53</v>
      </c>
    </row>
    <row r="50" spans="2:4" x14ac:dyDescent="0.2">
      <c r="C50" s="4" t="s">
        <v>54</v>
      </c>
      <c r="D50" s="4" t="s">
        <v>55</v>
      </c>
    </row>
    <row r="51" spans="2:4" x14ac:dyDescent="0.2">
      <c r="C51" s="4" t="s">
        <v>56</v>
      </c>
      <c r="D51" s="4" t="s">
        <v>57</v>
      </c>
    </row>
    <row r="52" spans="2:4" x14ac:dyDescent="0.2">
      <c r="C52" s="4" t="s">
        <v>58</v>
      </c>
      <c r="D52" s="4" t="s">
        <v>59</v>
      </c>
    </row>
    <row r="53" spans="2:4" x14ac:dyDescent="0.2">
      <c r="C53" s="4" t="s">
        <v>60</v>
      </c>
      <c r="D53" s="4" t="s">
        <v>61</v>
      </c>
    </row>
    <row r="54" spans="2:4" x14ac:dyDescent="0.2">
      <c r="C54" s="4" t="s">
        <v>62</v>
      </c>
      <c r="D54" s="4" t="s">
        <v>63</v>
      </c>
    </row>
    <row r="55" spans="2:4" x14ac:dyDescent="0.2">
      <c r="B55" s="46" t="s">
        <v>64</v>
      </c>
      <c r="C55" s="47"/>
      <c r="D55" s="47"/>
    </row>
  </sheetData>
  <mergeCells count="1">
    <mergeCell ref="B55:D55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629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66</v>
      </c>
      <c r="C8" s="1" t="s">
        <v>67</v>
      </c>
      <c r="D8" s="1" t="s">
        <v>115</v>
      </c>
      <c r="E8" s="1" t="s">
        <v>167</v>
      </c>
      <c r="F8" s="1" t="s">
        <v>71</v>
      </c>
      <c r="G8" s="3" t="s">
        <v>118</v>
      </c>
      <c r="H8" s="3" t="s">
        <v>119</v>
      </c>
      <c r="I8" s="1" t="s">
        <v>74</v>
      </c>
      <c r="J8" s="1" t="s">
        <v>168</v>
      </c>
      <c r="K8" s="1" t="s">
        <v>75</v>
      </c>
      <c r="L8" s="1" t="s">
        <v>122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2:13" x14ac:dyDescent="0.2">
      <c r="B11" s="1" t="s">
        <v>630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1" t="s">
        <v>6</v>
      </c>
      <c r="K11" s="38">
        <v>0</v>
      </c>
      <c r="L11" s="38">
        <v>0</v>
      </c>
      <c r="M11" s="1" t="s">
        <v>6</v>
      </c>
    </row>
    <row r="12" spans="2:13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631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1" t="s">
        <v>6</v>
      </c>
      <c r="K13" s="38">
        <v>0</v>
      </c>
      <c r="L13" s="38">
        <v>0</v>
      </c>
      <c r="M13" s="1" t="s">
        <v>6</v>
      </c>
    </row>
    <row r="14" spans="2:13" x14ac:dyDescent="0.2">
      <c r="B14" s="1" t="s">
        <v>632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</row>
    <row r="15" spans="2:13" x14ac:dyDescent="0.2">
      <c r="B15" s="1" t="s">
        <v>633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9">
        <v>0</v>
      </c>
      <c r="J15" s="1" t="s">
        <v>6</v>
      </c>
      <c r="K15" s="38">
        <v>0</v>
      </c>
      <c r="L15" s="38">
        <v>0</v>
      </c>
      <c r="M15" s="1" t="s">
        <v>6</v>
      </c>
    </row>
    <row r="16" spans="2:13" x14ac:dyDescent="0.2">
      <c r="B16" s="1" t="s">
        <v>534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9">
        <v>0</v>
      </c>
      <c r="J16" s="1" t="s">
        <v>6</v>
      </c>
      <c r="K16" s="38">
        <v>0</v>
      </c>
      <c r="L16" s="38">
        <v>0</v>
      </c>
      <c r="M16" s="1" t="s">
        <v>6</v>
      </c>
    </row>
    <row r="17" spans="2:13" x14ac:dyDescent="0.2">
      <c r="B17" s="1" t="s">
        <v>110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2">
      <c r="B18" s="1" t="s">
        <v>631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9">
        <v>0</v>
      </c>
      <c r="J18" s="1" t="s">
        <v>6</v>
      </c>
      <c r="K18" s="38">
        <v>0</v>
      </c>
      <c r="L18" s="38">
        <v>0</v>
      </c>
      <c r="M18" s="1" t="s">
        <v>6</v>
      </c>
    </row>
    <row r="19" spans="2:13" x14ac:dyDescent="0.2">
      <c r="B19" s="1" t="s">
        <v>634</v>
      </c>
      <c r="C19" s="1" t="s">
        <v>6</v>
      </c>
      <c r="D19" s="1" t="s">
        <v>6</v>
      </c>
      <c r="E19" s="1" t="s">
        <v>6</v>
      </c>
      <c r="F19" s="1" t="s">
        <v>6</v>
      </c>
      <c r="G19" s="39">
        <v>0</v>
      </c>
      <c r="H19" s="1" t="s">
        <v>6</v>
      </c>
      <c r="I19" s="39">
        <v>0</v>
      </c>
      <c r="J19" s="1" t="s">
        <v>6</v>
      </c>
      <c r="K19" s="38">
        <v>0</v>
      </c>
      <c r="L19" s="38">
        <v>0</v>
      </c>
      <c r="M19" s="1" t="s">
        <v>6</v>
      </c>
    </row>
    <row r="20" spans="2:13" x14ac:dyDescent="0.2">
      <c r="B20" s="1" t="s">
        <v>633</v>
      </c>
      <c r="C20" s="1" t="s">
        <v>6</v>
      </c>
      <c r="D20" s="1" t="s">
        <v>6</v>
      </c>
      <c r="E20" s="1" t="s">
        <v>6</v>
      </c>
      <c r="F20" s="1" t="s">
        <v>6</v>
      </c>
      <c r="G20" s="39">
        <v>0</v>
      </c>
      <c r="H20" s="1" t="s">
        <v>6</v>
      </c>
      <c r="I20" s="39">
        <v>0</v>
      </c>
      <c r="J20" s="1" t="s">
        <v>6</v>
      </c>
      <c r="K20" s="38">
        <v>0</v>
      </c>
      <c r="L20" s="38">
        <v>0</v>
      </c>
      <c r="M20" s="1" t="s">
        <v>6</v>
      </c>
    </row>
    <row r="21" spans="2:13" x14ac:dyDescent="0.2">
      <c r="B21" s="1" t="s">
        <v>635</v>
      </c>
      <c r="C21" s="1" t="s">
        <v>6</v>
      </c>
      <c r="D21" s="1" t="s">
        <v>6</v>
      </c>
      <c r="E21" s="1" t="s">
        <v>6</v>
      </c>
      <c r="F21" s="1" t="s">
        <v>6</v>
      </c>
      <c r="G21" s="39">
        <v>0</v>
      </c>
      <c r="H21" s="1" t="s">
        <v>6</v>
      </c>
      <c r="I21" s="39">
        <v>0</v>
      </c>
      <c r="J21" s="1" t="s">
        <v>6</v>
      </c>
      <c r="K21" s="38">
        <v>0</v>
      </c>
      <c r="L21" s="38">
        <v>0</v>
      </c>
      <c r="M21" s="1" t="s">
        <v>6</v>
      </c>
    </row>
    <row r="22" spans="2:13" x14ac:dyDescent="0.2">
      <c r="B22" s="1" t="s">
        <v>534</v>
      </c>
      <c r="C22" s="1" t="s">
        <v>6</v>
      </c>
      <c r="D22" s="1" t="s">
        <v>6</v>
      </c>
      <c r="E22" s="1" t="s">
        <v>6</v>
      </c>
      <c r="F22" s="1" t="s">
        <v>6</v>
      </c>
      <c r="G22" s="39">
        <v>0</v>
      </c>
      <c r="H22" s="1" t="s">
        <v>6</v>
      </c>
      <c r="I22" s="39">
        <v>0</v>
      </c>
      <c r="J22" s="1" t="s">
        <v>6</v>
      </c>
      <c r="K22" s="38">
        <v>0</v>
      </c>
      <c r="L22" s="38">
        <v>0</v>
      </c>
      <c r="M22" s="1" t="s">
        <v>6</v>
      </c>
    </row>
    <row r="23" spans="2:13" x14ac:dyDescent="0.2">
      <c r="B23" s="36" t="s">
        <v>112</v>
      </c>
    </row>
    <row r="24" spans="2:13" x14ac:dyDescent="0.2">
      <c r="B24" s="36" t="s">
        <v>161</v>
      </c>
    </row>
    <row r="25" spans="2:13" x14ac:dyDescent="0.2">
      <c r="B25" s="36" t="s">
        <v>162</v>
      </c>
    </row>
    <row r="26" spans="2:13" x14ac:dyDescent="0.2">
      <c r="B26" s="36" t="s">
        <v>163</v>
      </c>
    </row>
    <row r="27" spans="2:13" x14ac:dyDescent="0.2">
      <c r="B27" s="56" t="s">
        <v>64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2" customWidth="1"/>
    <col min="9" max="9" width="10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636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66</v>
      </c>
      <c r="C8" s="1" t="s">
        <v>67</v>
      </c>
      <c r="D8" s="1" t="s">
        <v>115</v>
      </c>
      <c r="E8" s="1" t="s">
        <v>167</v>
      </c>
      <c r="F8" s="1" t="s">
        <v>71</v>
      </c>
      <c r="G8" s="3" t="s">
        <v>118</v>
      </c>
      <c r="H8" s="3" t="s">
        <v>119</v>
      </c>
      <c r="I8" s="1" t="s">
        <v>74</v>
      </c>
      <c r="J8" s="1" t="s">
        <v>75</v>
      </c>
      <c r="K8" s="3" t="s">
        <v>122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6</v>
      </c>
    </row>
    <row r="11" spans="2:12" x14ac:dyDescent="0.2">
      <c r="B11" s="1" t="s">
        <v>637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39</v>
      </c>
      <c r="H11" s="1" t="s">
        <v>6</v>
      </c>
      <c r="I11" s="39">
        <v>346.39</v>
      </c>
      <c r="J11" s="38">
        <v>1</v>
      </c>
      <c r="K11" s="38">
        <v>4.0000000000000002E-4</v>
      </c>
      <c r="L11" s="1" t="s">
        <v>6</v>
      </c>
    </row>
    <row r="12" spans="2:12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38">
        <v>0</v>
      </c>
      <c r="K12" s="38">
        <v>0</v>
      </c>
      <c r="L12" s="1" t="s">
        <v>6</v>
      </c>
    </row>
    <row r="13" spans="2:12" x14ac:dyDescent="0.2">
      <c r="B13" s="1" t="s">
        <v>110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39</v>
      </c>
      <c r="H13" s="1" t="s">
        <v>6</v>
      </c>
      <c r="I13" s="39">
        <v>346.39</v>
      </c>
      <c r="J13" s="38">
        <v>1</v>
      </c>
      <c r="K13" s="38">
        <v>4.0000000000000002E-4</v>
      </c>
      <c r="L13" s="1" t="s">
        <v>6</v>
      </c>
    </row>
    <row r="14" spans="2:12" x14ac:dyDescent="0.2">
      <c r="B14" s="40" t="s">
        <v>638</v>
      </c>
      <c r="C14" s="40" t="s">
        <v>639</v>
      </c>
      <c r="D14" s="40" t="s">
        <v>640</v>
      </c>
      <c r="E14" s="40" t="s">
        <v>641</v>
      </c>
      <c r="F14" s="40" t="s">
        <v>48</v>
      </c>
      <c r="G14" s="43">
        <v>13</v>
      </c>
      <c r="H14" s="43">
        <v>405800</v>
      </c>
      <c r="I14" s="43">
        <v>184.64</v>
      </c>
      <c r="J14" s="42">
        <v>0.53300000000000003</v>
      </c>
      <c r="K14" s="42">
        <v>2.0000000000000001E-4</v>
      </c>
      <c r="L14" s="41">
        <v>78398534</v>
      </c>
    </row>
    <row r="15" spans="2:12" x14ac:dyDescent="0.2">
      <c r="B15" s="40" t="s">
        <v>642</v>
      </c>
      <c r="C15" s="40" t="s">
        <v>643</v>
      </c>
      <c r="D15" s="40" t="s">
        <v>640</v>
      </c>
      <c r="E15" s="40" t="s">
        <v>641</v>
      </c>
      <c r="F15" s="40" t="s">
        <v>48</v>
      </c>
      <c r="G15" s="43">
        <v>26</v>
      </c>
      <c r="H15" s="43">
        <v>177750</v>
      </c>
      <c r="I15" s="43">
        <v>161.75</v>
      </c>
      <c r="J15" s="42">
        <v>0.46700000000000003</v>
      </c>
      <c r="K15" s="42">
        <v>2.0000000000000001E-4</v>
      </c>
      <c r="L15" s="41">
        <v>78398278</v>
      </c>
    </row>
    <row r="16" spans="2:12" x14ac:dyDescent="0.2">
      <c r="B16" s="36" t="s">
        <v>112</v>
      </c>
    </row>
    <row r="17" spans="2:12" x14ac:dyDescent="0.2">
      <c r="B17" s="36" t="s">
        <v>161</v>
      </c>
    </row>
    <row r="18" spans="2:12" x14ac:dyDescent="0.2">
      <c r="B18" s="36" t="s">
        <v>162</v>
      </c>
    </row>
    <row r="19" spans="2:12" x14ac:dyDescent="0.2">
      <c r="B19" s="36" t="s">
        <v>163</v>
      </c>
    </row>
    <row r="20" spans="2:12" x14ac:dyDescent="0.2">
      <c r="B20" s="57" t="s">
        <v>64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</row>
  </sheetData>
  <mergeCells count="1">
    <mergeCell ref="B20:L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 t="s">
        <v>6</v>
      </c>
    </row>
    <row r="5" spans="2:18" x14ac:dyDescent="0.2">
      <c r="B5" s="37" t="s">
        <v>6</v>
      </c>
      <c r="C5" s="37" t="s">
        <v>6</v>
      </c>
    </row>
    <row r="6" spans="2:18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">
      <c r="B7" s="3" t="s">
        <v>644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">
      <c r="B8" s="1" t="s">
        <v>66</v>
      </c>
      <c r="C8" s="1" t="s">
        <v>67</v>
      </c>
      <c r="D8" s="1" t="s">
        <v>645</v>
      </c>
      <c r="E8" s="1" t="s">
        <v>69</v>
      </c>
      <c r="F8" s="1" t="s">
        <v>70</v>
      </c>
      <c r="G8" s="1" t="s">
        <v>116</v>
      </c>
      <c r="H8" s="1" t="s">
        <v>117</v>
      </c>
      <c r="I8" s="1" t="s">
        <v>71</v>
      </c>
      <c r="J8" s="1" t="s">
        <v>72</v>
      </c>
      <c r="K8" s="1" t="s">
        <v>73</v>
      </c>
      <c r="L8" s="3" t="s">
        <v>118</v>
      </c>
      <c r="M8" s="3" t="s">
        <v>119</v>
      </c>
      <c r="N8" s="1" t="s">
        <v>74</v>
      </c>
      <c r="O8" s="1" t="s">
        <v>168</v>
      </c>
      <c r="P8" s="1" t="s">
        <v>75</v>
      </c>
      <c r="Q8" s="1" t="s">
        <v>122</v>
      </c>
      <c r="R8" s="1" t="s">
        <v>6</v>
      </c>
    </row>
    <row r="9" spans="2:18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123</v>
      </c>
      <c r="I9" s="1" t="s">
        <v>6</v>
      </c>
      <c r="J9" s="1" t="s">
        <v>11</v>
      </c>
      <c r="K9" s="1" t="s">
        <v>11</v>
      </c>
      <c r="L9" s="3" t="s">
        <v>124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6</v>
      </c>
    </row>
    <row r="11" spans="2:18" x14ac:dyDescent="0.2">
      <c r="B11" s="1" t="s">
        <v>646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2.72</v>
      </c>
      <c r="I11" s="1" t="s">
        <v>6</v>
      </c>
      <c r="J11" s="38">
        <v>7.1000000000000004E-3</v>
      </c>
      <c r="K11" s="38">
        <v>1.6400000000000001E-2</v>
      </c>
      <c r="L11" s="39">
        <v>2227818.2599999998</v>
      </c>
      <c r="M11" s="1" t="s">
        <v>6</v>
      </c>
      <c r="N11" s="39">
        <v>2223.64</v>
      </c>
      <c r="O11" s="1" t="s">
        <v>6</v>
      </c>
      <c r="P11" s="38">
        <v>1</v>
      </c>
      <c r="Q11" s="38">
        <v>2.8E-3</v>
      </c>
      <c r="R11" s="1" t="s">
        <v>6</v>
      </c>
    </row>
    <row r="12" spans="2:18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2.72</v>
      </c>
      <c r="I12" s="1" t="s">
        <v>6</v>
      </c>
      <c r="J12" s="38">
        <v>7.1000000000000004E-3</v>
      </c>
      <c r="K12" s="38">
        <v>1.6400000000000001E-2</v>
      </c>
      <c r="L12" s="39">
        <v>2227818.2599999998</v>
      </c>
      <c r="M12" s="1" t="s">
        <v>6</v>
      </c>
      <c r="N12" s="39">
        <v>2223.64</v>
      </c>
      <c r="O12" s="1" t="s">
        <v>6</v>
      </c>
      <c r="P12" s="38">
        <v>1</v>
      </c>
      <c r="Q12" s="38">
        <v>2.8E-3</v>
      </c>
      <c r="R12" s="1" t="s">
        <v>6</v>
      </c>
    </row>
    <row r="13" spans="2:18" x14ac:dyDescent="0.2">
      <c r="B13" s="1" t="s">
        <v>647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0.34</v>
      </c>
      <c r="I13" s="1" t="s">
        <v>6</v>
      </c>
      <c r="J13" s="38">
        <v>6.1999999999999998E-3</v>
      </c>
      <c r="K13" s="38">
        <v>-1.2E-2</v>
      </c>
      <c r="L13" s="39">
        <v>763000</v>
      </c>
      <c r="M13" s="1" t="s">
        <v>6</v>
      </c>
      <c r="N13" s="39">
        <v>821.37</v>
      </c>
      <c r="O13" s="1" t="s">
        <v>6</v>
      </c>
      <c r="P13" s="38">
        <v>0.36940000000000001</v>
      </c>
      <c r="Q13" s="38">
        <v>1E-3</v>
      </c>
      <c r="R13" s="1" t="s">
        <v>6</v>
      </c>
    </row>
    <row r="14" spans="2:18" x14ac:dyDescent="0.2">
      <c r="B14" s="40" t="s">
        <v>648</v>
      </c>
      <c r="C14" s="41">
        <v>1142215</v>
      </c>
      <c r="D14" s="40" t="s">
        <v>649</v>
      </c>
      <c r="E14" s="40" t="s">
        <v>184</v>
      </c>
      <c r="F14" s="40" t="s">
        <v>91</v>
      </c>
      <c r="G14" s="40" t="s">
        <v>6</v>
      </c>
      <c r="H14" s="43">
        <v>0.34</v>
      </c>
      <c r="I14" s="40" t="s">
        <v>92</v>
      </c>
      <c r="J14" s="42">
        <v>6.1999999999999998E-3</v>
      </c>
      <c r="K14" s="42">
        <v>-1.2E-2</v>
      </c>
      <c r="L14" s="43">
        <v>763000</v>
      </c>
      <c r="M14" s="43">
        <v>107.65</v>
      </c>
      <c r="N14" s="43">
        <v>821.37</v>
      </c>
      <c r="O14" s="42">
        <v>1E-4</v>
      </c>
      <c r="P14" s="42">
        <v>0.36940000000000001</v>
      </c>
      <c r="Q14" s="42">
        <v>1E-3</v>
      </c>
      <c r="R14" s="40" t="s">
        <v>6</v>
      </c>
    </row>
    <row r="15" spans="2:18" x14ac:dyDescent="0.2">
      <c r="B15" s="1" t="s">
        <v>650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4.1100000000000003</v>
      </c>
      <c r="I15" s="1" t="s">
        <v>6</v>
      </c>
      <c r="J15" s="38">
        <v>7.6E-3</v>
      </c>
      <c r="K15" s="38">
        <v>3.3099999999999997E-2</v>
      </c>
      <c r="L15" s="39">
        <v>1464818.26</v>
      </c>
      <c r="M15" s="1" t="s">
        <v>6</v>
      </c>
      <c r="N15" s="39">
        <v>1402.27</v>
      </c>
      <c r="O15" s="1" t="s">
        <v>6</v>
      </c>
      <c r="P15" s="38">
        <v>0.63060000000000005</v>
      </c>
      <c r="Q15" s="38">
        <v>1.8E-3</v>
      </c>
      <c r="R15" s="1" t="s">
        <v>6</v>
      </c>
    </row>
    <row r="16" spans="2:18" x14ac:dyDescent="0.2">
      <c r="B16" s="40" t="s">
        <v>651</v>
      </c>
      <c r="C16" s="41">
        <v>1162304</v>
      </c>
      <c r="D16" s="40" t="s">
        <v>652</v>
      </c>
      <c r="E16" s="40" t="s">
        <v>184</v>
      </c>
      <c r="F16" s="40" t="s">
        <v>91</v>
      </c>
      <c r="G16" s="40" t="s">
        <v>6</v>
      </c>
      <c r="H16" s="43">
        <v>3.58</v>
      </c>
      <c r="I16" s="40" t="s">
        <v>92</v>
      </c>
      <c r="J16" s="42">
        <v>1.6799999999999999E-2</v>
      </c>
      <c r="K16" s="42">
        <v>5.8700000000000002E-2</v>
      </c>
      <c r="L16" s="43">
        <v>663000</v>
      </c>
      <c r="M16" s="43">
        <v>91.8</v>
      </c>
      <c r="N16" s="43">
        <v>608.63</v>
      </c>
      <c r="O16" s="42">
        <v>2.3E-3</v>
      </c>
      <c r="P16" s="42">
        <v>0.2737</v>
      </c>
      <c r="Q16" s="42">
        <v>8.0000000000000004E-4</v>
      </c>
      <c r="R16" s="40" t="s">
        <v>6</v>
      </c>
    </row>
    <row r="17" spans="2:18" x14ac:dyDescent="0.2">
      <c r="B17" s="40" t="s">
        <v>653</v>
      </c>
      <c r="C17" s="41">
        <v>1162577</v>
      </c>
      <c r="D17" s="40" t="s">
        <v>649</v>
      </c>
      <c r="E17" s="40" t="s">
        <v>184</v>
      </c>
      <c r="F17" s="40" t="s">
        <v>91</v>
      </c>
      <c r="G17" s="40" t="s">
        <v>6</v>
      </c>
      <c r="H17" s="43">
        <v>4.5199999999999996</v>
      </c>
      <c r="I17" s="40" t="s">
        <v>92</v>
      </c>
      <c r="J17" s="42">
        <v>5.0000000000000001E-4</v>
      </c>
      <c r="K17" s="42">
        <v>1.35E-2</v>
      </c>
      <c r="L17" s="43">
        <v>801818.26</v>
      </c>
      <c r="M17" s="43">
        <v>98.98</v>
      </c>
      <c r="N17" s="43">
        <v>793.64</v>
      </c>
      <c r="O17" s="42">
        <v>1.1999999999999999E-3</v>
      </c>
      <c r="P17" s="42">
        <v>0.3569</v>
      </c>
      <c r="Q17" s="42">
        <v>1E-3</v>
      </c>
      <c r="R17" s="40" t="s">
        <v>6</v>
      </c>
    </row>
    <row r="18" spans="2:18" x14ac:dyDescent="0.2">
      <c r="B18" s="1" t="s">
        <v>654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39">
        <v>0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">
      <c r="B19" s="1" t="s">
        <v>110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39">
        <v>0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">
      <c r="B20" s="1" t="s">
        <v>647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8">
        <v>0</v>
      </c>
      <c r="K20" s="38">
        <v>0</v>
      </c>
      <c r="L20" s="39">
        <v>0</v>
      </c>
      <c r="M20" s="1" t="s">
        <v>6</v>
      </c>
      <c r="N20" s="39">
        <v>0</v>
      </c>
      <c r="O20" s="1" t="s">
        <v>6</v>
      </c>
      <c r="P20" s="38">
        <v>0</v>
      </c>
      <c r="Q20" s="38">
        <v>0</v>
      </c>
      <c r="R20" s="1" t="s">
        <v>6</v>
      </c>
    </row>
    <row r="21" spans="2:18" x14ac:dyDescent="0.2">
      <c r="B21" s="1" t="s">
        <v>650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0</v>
      </c>
      <c r="I21" s="1" t="s">
        <v>6</v>
      </c>
      <c r="J21" s="38">
        <v>0</v>
      </c>
      <c r="K21" s="38">
        <v>0</v>
      </c>
      <c r="L21" s="39">
        <v>0</v>
      </c>
      <c r="M21" s="1" t="s">
        <v>6</v>
      </c>
      <c r="N21" s="39">
        <v>0</v>
      </c>
      <c r="O21" s="1" t="s">
        <v>6</v>
      </c>
      <c r="P21" s="38">
        <v>0</v>
      </c>
      <c r="Q21" s="38">
        <v>0</v>
      </c>
      <c r="R21" s="1" t="s">
        <v>6</v>
      </c>
    </row>
    <row r="22" spans="2:18" x14ac:dyDescent="0.2">
      <c r="B22" s="1" t="s">
        <v>655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39">
        <v>0</v>
      </c>
      <c r="I22" s="1" t="s">
        <v>6</v>
      </c>
      <c r="J22" s="38">
        <v>0</v>
      </c>
      <c r="K22" s="38">
        <v>0</v>
      </c>
      <c r="L22" s="39">
        <v>0</v>
      </c>
      <c r="M22" s="1" t="s">
        <v>6</v>
      </c>
      <c r="N22" s="39">
        <v>0</v>
      </c>
      <c r="O22" s="1" t="s">
        <v>6</v>
      </c>
      <c r="P22" s="38">
        <v>0</v>
      </c>
      <c r="Q22" s="38">
        <v>0</v>
      </c>
      <c r="R22" s="1" t="s">
        <v>6</v>
      </c>
    </row>
    <row r="23" spans="2:18" x14ac:dyDescent="0.2">
      <c r="B23" s="36" t="s">
        <v>112</v>
      </c>
    </row>
    <row r="24" spans="2:18" x14ac:dyDescent="0.2">
      <c r="B24" s="36" t="s">
        <v>161</v>
      </c>
    </row>
    <row r="25" spans="2:18" x14ac:dyDescent="0.2">
      <c r="B25" s="36" t="s">
        <v>162</v>
      </c>
    </row>
    <row r="26" spans="2:18" x14ac:dyDescent="0.2">
      <c r="B26" s="36" t="s">
        <v>163</v>
      </c>
    </row>
    <row r="27" spans="2:18" x14ac:dyDescent="0.2">
      <c r="B27" s="58" t="s">
        <v>64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</sheetData>
  <mergeCells count="1">
    <mergeCell ref="B27:R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656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3" t="s">
        <v>114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2:17" x14ac:dyDescent="0.2">
      <c r="B8" s="1" t="s">
        <v>66</v>
      </c>
      <c r="C8" s="1" t="s">
        <v>67</v>
      </c>
      <c r="D8" s="1" t="s">
        <v>69</v>
      </c>
      <c r="E8" s="1" t="s">
        <v>70</v>
      </c>
      <c r="F8" s="1" t="s">
        <v>116</v>
      </c>
      <c r="G8" s="1" t="s">
        <v>117</v>
      </c>
      <c r="H8" s="1" t="s">
        <v>71</v>
      </c>
      <c r="I8" s="1" t="s">
        <v>72</v>
      </c>
      <c r="J8" s="1" t="s">
        <v>73</v>
      </c>
      <c r="K8" s="3" t="s">
        <v>118</v>
      </c>
      <c r="L8" s="3" t="s">
        <v>119</v>
      </c>
      <c r="M8" s="1" t="s">
        <v>8</v>
      </c>
      <c r="N8" s="1" t="s">
        <v>168</v>
      </c>
      <c r="O8" s="1" t="s">
        <v>75</v>
      </c>
      <c r="P8" s="1" t="s">
        <v>122</v>
      </c>
      <c r="Q8" s="1" t="s">
        <v>6</v>
      </c>
    </row>
    <row r="9" spans="2:17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179</v>
      </c>
      <c r="G9" s="1" t="s">
        <v>123</v>
      </c>
      <c r="H9" s="1" t="s">
        <v>6</v>
      </c>
      <c r="I9" s="1" t="s">
        <v>11</v>
      </c>
      <c r="J9" s="1" t="s">
        <v>11</v>
      </c>
      <c r="K9" s="3" t="s">
        <v>124</v>
      </c>
      <c r="L9" s="1" t="s">
        <v>6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2:17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6</v>
      </c>
    </row>
    <row r="11" spans="2:17" x14ac:dyDescent="0.2">
      <c r="B11" s="1" t="s">
        <v>131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39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39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110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39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155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39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657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39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">
      <c r="B16" s="36" t="s">
        <v>161</v>
      </c>
    </row>
    <row r="17" spans="2:17" x14ac:dyDescent="0.2">
      <c r="B17" s="36" t="s">
        <v>162</v>
      </c>
    </row>
    <row r="18" spans="2:17" x14ac:dyDescent="0.2">
      <c r="B18" s="36" t="s">
        <v>163</v>
      </c>
    </row>
    <row r="19" spans="2:17" x14ac:dyDescent="0.2">
      <c r="B19" s="59" t="s">
        <v>64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 t="s">
        <v>6</v>
      </c>
    </row>
    <row r="5" spans="2:20" x14ac:dyDescent="0.2">
      <c r="B5" s="37" t="s">
        <v>6</v>
      </c>
      <c r="C5" s="37" t="s">
        <v>6</v>
      </c>
    </row>
    <row r="6" spans="2:20" x14ac:dyDescent="0.2">
      <c r="B6" s="3" t="s">
        <v>656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">
      <c r="B7" s="3" t="s">
        <v>165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">
      <c r="B8" s="1" t="s">
        <v>66</v>
      </c>
      <c r="C8" s="1" t="s">
        <v>67</v>
      </c>
      <c r="D8" s="1" t="s">
        <v>166</v>
      </c>
      <c r="E8" s="1" t="s">
        <v>68</v>
      </c>
      <c r="F8" s="1" t="s">
        <v>167</v>
      </c>
      <c r="G8" s="1" t="s">
        <v>69</v>
      </c>
      <c r="H8" s="1" t="s">
        <v>70</v>
      </c>
      <c r="I8" s="1" t="s">
        <v>116</v>
      </c>
      <c r="J8" s="1" t="s">
        <v>117</v>
      </c>
      <c r="K8" s="1" t="s">
        <v>71</v>
      </c>
      <c r="L8" s="1" t="s">
        <v>72</v>
      </c>
      <c r="M8" s="1" t="s">
        <v>73</v>
      </c>
      <c r="N8" s="3" t="s">
        <v>118</v>
      </c>
      <c r="O8" s="3" t="s">
        <v>119</v>
      </c>
      <c r="P8" s="1" t="s">
        <v>8</v>
      </c>
      <c r="Q8" s="1" t="s">
        <v>168</v>
      </c>
      <c r="R8" s="1" t="s">
        <v>75</v>
      </c>
      <c r="S8" s="1" t="s">
        <v>122</v>
      </c>
      <c r="T8" s="1" t="s">
        <v>6</v>
      </c>
    </row>
    <row r="9" spans="2:20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179</v>
      </c>
      <c r="J9" s="1" t="s">
        <v>123</v>
      </c>
      <c r="K9" s="1" t="s">
        <v>6</v>
      </c>
      <c r="L9" s="1" t="s">
        <v>11</v>
      </c>
      <c r="M9" s="1" t="s">
        <v>11</v>
      </c>
      <c r="N9" s="3" t="s">
        <v>124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169</v>
      </c>
      <c r="T10" s="1" t="s">
        <v>6</v>
      </c>
    </row>
    <row r="11" spans="2:20" x14ac:dyDescent="0.2">
      <c r="B11" s="1" t="s">
        <v>172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0</v>
      </c>
      <c r="K11" s="1" t="s">
        <v>6</v>
      </c>
      <c r="L11" s="38">
        <v>0</v>
      </c>
      <c r="M11" s="38">
        <v>0</v>
      </c>
      <c r="N11" s="39">
        <v>0</v>
      </c>
      <c r="O11" s="1" t="s">
        <v>6</v>
      </c>
      <c r="P11" s="39">
        <v>0</v>
      </c>
      <c r="Q11" s="1" t="s">
        <v>6</v>
      </c>
      <c r="R11" s="38">
        <v>0</v>
      </c>
      <c r="S11" s="38">
        <v>0</v>
      </c>
      <c r="T11" s="1" t="s">
        <v>6</v>
      </c>
    </row>
    <row r="12" spans="2:20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8">
        <v>0</v>
      </c>
      <c r="M12" s="38">
        <v>0</v>
      </c>
      <c r="N12" s="39">
        <v>0</v>
      </c>
      <c r="O12" s="1" t="s">
        <v>6</v>
      </c>
      <c r="P12" s="39">
        <v>0</v>
      </c>
      <c r="Q12" s="1" t="s">
        <v>6</v>
      </c>
      <c r="R12" s="38">
        <v>0</v>
      </c>
      <c r="S12" s="38">
        <v>0</v>
      </c>
      <c r="T12" s="1" t="s">
        <v>6</v>
      </c>
    </row>
    <row r="13" spans="2:20" x14ac:dyDescent="0.2">
      <c r="B13" s="1" t="s">
        <v>658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8">
        <v>0</v>
      </c>
      <c r="M13" s="38">
        <v>0</v>
      </c>
      <c r="N13" s="39">
        <v>0</v>
      </c>
      <c r="O13" s="1" t="s">
        <v>6</v>
      </c>
      <c r="P13" s="39">
        <v>0</v>
      </c>
      <c r="Q13" s="1" t="s">
        <v>6</v>
      </c>
      <c r="R13" s="38">
        <v>0</v>
      </c>
      <c r="S13" s="38">
        <v>0</v>
      </c>
      <c r="T13" s="1" t="s">
        <v>6</v>
      </c>
    </row>
    <row r="14" spans="2:20" x14ac:dyDescent="0.2">
      <c r="B14" s="1" t="s">
        <v>659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8">
        <v>0</v>
      </c>
      <c r="M14" s="38">
        <v>0</v>
      </c>
      <c r="N14" s="39">
        <v>0</v>
      </c>
      <c r="O14" s="1" t="s">
        <v>6</v>
      </c>
      <c r="P14" s="39">
        <v>0</v>
      </c>
      <c r="Q14" s="1" t="s">
        <v>6</v>
      </c>
      <c r="R14" s="38">
        <v>0</v>
      </c>
      <c r="S14" s="38">
        <v>0</v>
      </c>
      <c r="T14" s="1" t="s">
        <v>6</v>
      </c>
    </row>
    <row r="15" spans="2:20" x14ac:dyDescent="0.2">
      <c r="B15" s="1" t="s">
        <v>174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8">
        <v>0</v>
      </c>
      <c r="M15" s="38">
        <v>0</v>
      </c>
      <c r="N15" s="39">
        <v>0</v>
      </c>
      <c r="O15" s="1" t="s">
        <v>6</v>
      </c>
      <c r="P15" s="39">
        <v>0</v>
      </c>
      <c r="Q15" s="1" t="s">
        <v>6</v>
      </c>
      <c r="R15" s="38">
        <v>0</v>
      </c>
      <c r="S15" s="38">
        <v>0</v>
      </c>
      <c r="T15" s="1" t="s">
        <v>6</v>
      </c>
    </row>
    <row r="16" spans="2:20" x14ac:dyDescent="0.2">
      <c r="B16" s="1" t="s">
        <v>534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</row>
    <row r="17" spans="2:20" x14ac:dyDescent="0.2">
      <c r="B17" s="1" t="s">
        <v>110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39">
        <v>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</row>
    <row r="18" spans="2:20" x14ac:dyDescent="0.2">
      <c r="B18" s="1" t="s">
        <v>660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39">
        <v>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</row>
    <row r="19" spans="2:20" x14ac:dyDescent="0.2">
      <c r="B19" s="1" t="s">
        <v>661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</row>
    <row r="20" spans="2:20" x14ac:dyDescent="0.2">
      <c r="B20" s="36" t="s">
        <v>112</v>
      </c>
    </row>
    <row r="21" spans="2:20" x14ac:dyDescent="0.2">
      <c r="B21" s="36" t="s">
        <v>161</v>
      </c>
    </row>
    <row r="22" spans="2:20" x14ac:dyDescent="0.2">
      <c r="B22" s="36" t="s">
        <v>162</v>
      </c>
    </row>
    <row r="23" spans="2:20" x14ac:dyDescent="0.2">
      <c r="B23" s="36" t="s">
        <v>163</v>
      </c>
    </row>
    <row r="24" spans="2:20" x14ac:dyDescent="0.2">
      <c r="B24" s="60" t="s">
        <v>64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3"/>
  <sheetViews>
    <sheetView rightToLeft="1" workbookViewId="0">
      <selection activeCell="F22" sqref="A22:F22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 t="s">
        <v>6</v>
      </c>
    </row>
    <row r="5" spans="2:20" x14ac:dyDescent="0.2">
      <c r="B5" s="37" t="s">
        <v>6</v>
      </c>
      <c r="C5" s="37" t="s">
        <v>6</v>
      </c>
    </row>
    <row r="6" spans="2:20" x14ac:dyDescent="0.2">
      <c r="B6" s="3" t="s">
        <v>656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">
      <c r="B7" s="3" t="s">
        <v>178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">
      <c r="B8" s="1" t="s">
        <v>66</v>
      </c>
      <c r="C8" s="1" t="s">
        <v>67</v>
      </c>
      <c r="D8" s="1" t="s">
        <v>166</v>
      </c>
      <c r="E8" s="1" t="s">
        <v>68</v>
      </c>
      <c r="F8" s="1" t="s">
        <v>167</v>
      </c>
      <c r="G8" s="1" t="s">
        <v>69</v>
      </c>
      <c r="H8" s="1" t="s">
        <v>70</v>
      </c>
      <c r="I8" s="1" t="s">
        <v>116</v>
      </c>
      <c r="J8" s="1" t="s">
        <v>117</v>
      </c>
      <c r="K8" s="1" t="s">
        <v>71</v>
      </c>
      <c r="L8" s="1" t="s">
        <v>72</v>
      </c>
      <c r="M8" s="1" t="s">
        <v>73</v>
      </c>
      <c r="N8" s="3" t="s">
        <v>118</v>
      </c>
      <c r="O8" s="3" t="s">
        <v>119</v>
      </c>
      <c r="P8" s="1" t="s">
        <v>8</v>
      </c>
      <c r="Q8" s="1" t="s">
        <v>168</v>
      </c>
      <c r="R8" s="1" t="s">
        <v>75</v>
      </c>
      <c r="S8" s="1" t="s">
        <v>122</v>
      </c>
      <c r="T8" s="1" t="s">
        <v>6</v>
      </c>
    </row>
    <row r="9" spans="2:20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123</v>
      </c>
      <c r="K9" s="1" t="s">
        <v>6</v>
      </c>
      <c r="L9" s="1" t="s">
        <v>11</v>
      </c>
      <c r="M9" s="1" t="s">
        <v>11</v>
      </c>
      <c r="N9" s="3" t="s">
        <v>124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169</v>
      </c>
      <c r="T10" s="1" t="s">
        <v>6</v>
      </c>
    </row>
    <row r="11" spans="2:20" x14ac:dyDescent="0.2">
      <c r="B11" s="1" t="s">
        <v>608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2.04</v>
      </c>
      <c r="K11" s="1" t="s">
        <v>6</v>
      </c>
      <c r="L11" s="38">
        <v>6.2399999999999997E-2</v>
      </c>
      <c r="M11" s="38">
        <v>4.1999999999999997E-3</v>
      </c>
      <c r="N11" s="39">
        <v>5222692.3899999997</v>
      </c>
      <c r="O11" s="1" t="s">
        <v>6</v>
      </c>
      <c r="P11" s="39">
        <v>2068.33</v>
      </c>
      <c r="Q11" s="1" t="s">
        <v>6</v>
      </c>
      <c r="R11" s="38">
        <v>1</v>
      </c>
      <c r="S11" s="38">
        <v>2.5999999999999999E-3</v>
      </c>
      <c r="T11" s="1" t="s">
        <v>6</v>
      </c>
    </row>
    <row r="12" spans="2:20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2.04</v>
      </c>
      <c r="K12" s="1" t="s">
        <v>6</v>
      </c>
      <c r="L12" s="38">
        <v>6.2399999999999997E-2</v>
      </c>
      <c r="M12" s="38">
        <v>4.1999999999999997E-3</v>
      </c>
      <c r="N12" s="39">
        <v>5222692.3899999997</v>
      </c>
      <c r="O12" s="1" t="s">
        <v>6</v>
      </c>
      <c r="P12" s="39">
        <v>2068.33</v>
      </c>
      <c r="Q12" s="1" t="s">
        <v>6</v>
      </c>
      <c r="R12" s="38">
        <v>1</v>
      </c>
      <c r="S12" s="38">
        <v>2.5999999999999999E-3</v>
      </c>
      <c r="T12" s="1" t="s">
        <v>6</v>
      </c>
    </row>
    <row r="13" spans="2:20" x14ac:dyDescent="0.2">
      <c r="B13" s="1" t="s">
        <v>658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1.37</v>
      </c>
      <c r="K13" s="1" t="s">
        <v>6</v>
      </c>
      <c r="L13" s="38">
        <v>6.93E-2</v>
      </c>
      <c r="M13" s="38">
        <v>-3.8999999999999998E-3</v>
      </c>
      <c r="N13" s="39">
        <v>4791602.2</v>
      </c>
      <c r="O13" s="1" t="s">
        <v>6</v>
      </c>
      <c r="P13" s="39">
        <v>1625.35</v>
      </c>
      <c r="Q13" s="1" t="s">
        <v>6</v>
      </c>
      <c r="R13" s="38">
        <v>0.78580000000000005</v>
      </c>
      <c r="S13" s="38">
        <v>2.0999999999999999E-3</v>
      </c>
      <c r="T13" s="1" t="s">
        <v>6</v>
      </c>
    </row>
    <row r="14" spans="2:20" x14ac:dyDescent="0.2">
      <c r="B14" s="40" t="s">
        <v>662</v>
      </c>
      <c r="C14" s="41">
        <v>1097997</v>
      </c>
      <c r="D14" s="40" t="s">
        <v>182</v>
      </c>
      <c r="E14" s="41">
        <v>513102384</v>
      </c>
      <c r="F14" s="40" t="s">
        <v>245</v>
      </c>
      <c r="G14" s="40" t="s">
        <v>90</v>
      </c>
      <c r="H14" s="40" t="s">
        <v>91</v>
      </c>
      <c r="I14" s="40" t="s">
        <v>663</v>
      </c>
      <c r="J14" s="43">
        <v>1.63</v>
      </c>
      <c r="K14" s="40" t="s">
        <v>92</v>
      </c>
      <c r="L14" s="42">
        <v>7.7499999999999999E-2</v>
      </c>
      <c r="M14" s="42">
        <v>-7.1999999999999998E-3</v>
      </c>
      <c r="N14" s="43">
        <v>748865.46</v>
      </c>
      <c r="O14" s="43">
        <v>151.18</v>
      </c>
      <c r="P14" s="43">
        <v>1132.1300000000001</v>
      </c>
      <c r="Q14" s="42">
        <v>3.3999999999999998E-3</v>
      </c>
      <c r="R14" s="42">
        <v>0.5474</v>
      </c>
      <c r="S14" s="42">
        <v>1.4E-3</v>
      </c>
      <c r="T14" s="40" t="s">
        <v>6</v>
      </c>
    </row>
    <row r="15" spans="2:20" x14ac:dyDescent="0.2">
      <c r="B15" s="40" t="s">
        <v>664</v>
      </c>
      <c r="C15" s="41">
        <v>1154798</v>
      </c>
      <c r="D15" s="40" t="s">
        <v>182</v>
      </c>
      <c r="E15" s="41">
        <v>513893123</v>
      </c>
      <c r="F15" s="40" t="s">
        <v>408</v>
      </c>
      <c r="G15" s="40" t="s">
        <v>287</v>
      </c>
      <c r="H15" s="40" t="s">
        <v>188</v>
      </c>
      <c r="I15" s="40" t="s">
        <v>665</v>
      </c>
      <c r="J15" s="43">
        <v>1.76</v>
      </c>
      <c r="K15" s="40" t="s">
        <v>92</v>
      </c>
      <c r="L15" s="42">
        <v>2.5000000000000001E-2</v>
      </c>
      <c r="M15" s="42">
        <v>8.6999999999999994E-3</v>
      </c>
      <c r="N15" s="43">
        <v>83091.38</v>
      </c>
      <c r="O15" s="43">
        <v>108.68</v>
      </c>
      <c r="P15" s="43">
        <v>90.3</v>
      </c>
      <c r="Q15" s="42">
        <v>1E-3</v>
      </c>
      <c r="R15" s="42">
        <v>4.3700000000000003E-2</v>
      </c>
      <c r="S15" s="42">
        <v>1E-4</v>
      </c>
      <c r="T15" s="40" t="s">
        <v>6</v>
      </c>
    </row>
    <row r="16" spans="2:20" x14ac:dyDescent="0.2">
      <c r="B16" s="40" t="s">
        <v>666</v>
      </c>
      <c r="C16" s="41">
        <v>1109180</v>
      </c>
      <c r="D16" s="40" t="s">
        <v>182</v>
      </c>
      <c r="E16" s="41">
        <v>510155625</v>
      </c>
      <c r="F16" s="40" t="s">
        <v>667</v>
      </c>
      <c r="G16" s="40" t="s">
        <v>668</v>
      </c>
      <c r="H16" s="40" t="s">
        <v>188</v>
      </c>
      <c r="I16" s="40" t="s">
        <v>665</v>
      </c>
      <c r="J16" s="43">
        <v>0</v>
      </c>
      <c r="K16" s="40" t="s">
        <v>92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6</v>
      </c>
    </row>
    <row r="17" spans="2:20" x14ac:dyDescent="0.2">
      <c r="B17" s="40" t="s">
        <v>669</v>
      </c>
      <c r="C17" s="41">
        <v>7505019</v>
      </c>
      <c r="D17" s="40" t="s">
        <v>182</v>
      </c>
      <c r="E17" s="41">
        <v>520019423</v>
      </c>
      <c r="F17" s="40" t="s">
        <v>271</v>
      </c>
      <c r="G17" s="40" t="s">
        <v>670</v>
      </c>
      <c r="H17" s="40" t="s">
        <v>91</v>
      </c>
      <c r="I17" s="40" t="s">
        <v>671</v>
      </c>
      <c r="J17" s="43">
        <v>0</v>
      </c>
      <c r="K17" s="40" t="s">
        <v>92</v>
      </c>
      <c r="L17" s="42">
        <v>6.5000000000000002E-2</v>
      </c>
      <c r="M17" s="42">
        <v>6.5000000000000002E-2</v>
      </c>
      <c r="N17" s="43">
        <v>1398895.17</v>
      </c>
      <c r="O17" s="43">
        <v>0</v>
      </c>
      <c r="P17" s="43">
        <v>0.01</v>
      </c>
      <c r="Q17" s="42">
        <v>1.4E-3</v>
      </c>
      <c r="R17" s="42">
        <v>0</v>
      </c>
      <c r="S17" s="42">
        <v>0</v>
      </c>
      <c r="T17" s="40" t="s">
        <v>6</v>
      </c>
    </row>
    <row r="18" spans="2:20" x14ac:dyDescent="0.2">
      <c r="B18" s="40" t="s">
        <v>672</v>
      </c>
      <c r="C18" s="41">
        <v>1101567</v>
      </c>
      <c r="D18" s="40" t="s">
        <v>182</v>
      </c>
      <c r="E18" s="41">
        <v>520041690</v>
      </c>
      <c r="F18" s="40" t="s">
        <v>262</v>
      </c>
      <c r="G18" s="40" t="s">
        <v>160</v>
      </c>
      <c r="H18" s="40" t="s">
        <v>136</v>
      </c>
      <c r="I18" s="40" t="s">
        <v>665</v>
      </c>
      <c r="J18" s="43">
        <v>0.56000000000000005</v>
      </c>
      <c r="K18" s="40" t="s">
        <v>92</v>
      </c>
      <c r="L18" s="42">
        <v>5.6000000000000001E-2</v>
      </c>
      <c r="M18" s="42">
        <v>2.0000000000000001E-4</v>
      </c>
      <c r="N18" s="43">
        <v>638861.28</v>
      </c>
      <c r="O18" s="43">
        <v>60.71</v>
      </c>
      <c r="P18" s="43">
        <v>387.85</v>
      </c>
      <c r="Q18" s="42">
        <v>1.1000000000000001E-3</v>
      </c>
      <c r="R18" s="42">
        <v>0.1875</v>
      </c>
      <c r="S18" s="42">
        <v>5.0000000000000001E-4</v>
      </c>
      <c r="T18" s="40" t="s">
        <v>6</v>
      </c>
    </row>
    <row r="19" spans="2:20" x14ac:dyDescent="0.2">
      <c r="B19" s="40" t="s">
        <v>673</v>
      </c>
      <c r="C19" s="41">
        <v>3520046</v>
      </c>
      <c r="D19" s="40" t="s">
        <v>182</v>
      </c>
      <c r="E19" s="41">
        <v>520038043</v>
      </c>
      <c r="F19" s="40" t="s">
        <v>667</v>
      </c>
      <c r="G19" s="40" t="s">
        <v>160</v>
      </c>
      <c r="H19" s="40" t="s">
        <v>136</v>
      </c>
      <c r="I19" s="40" t="s">
        <v>665</v>
      </c>
      <c r="J19" s="43">
        <v>0</v>
      </c>
      <c r="K19" s="40" t="s">
        <v>92</v>
      </c>
      <c r="L19" s="42">
        <v>6.4000000000000001E-2</v>
      </c>
      <c r="M19" s="42">
        <v>6.4000000000000001E-2</v>
      </c>
      <c r="N19" s="43">
        <v>1500000</v>
      </c>
      <c r="O19" s="43">
        <v>1</v>
      </c>
      <c r="P19" s="43">
        <v>15</v>
      </c>
      <c r="Q19" s="42">
        <v>0.01</v>
      </c>
      <c r="R19" s="42">
        <v>7.1999999999999998E-3</v>
      </c>
      <c r="S19" s="42">
        <v>0</v>
      </c>
      <c r="T19" s="40" t="s">
        <v>6</v>
      </c>
    </row>
    <row r="20" spans="2:20" x14ac:dyDescent="0.2">
      <c r="B20" s="1" t="s">
        <v>659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4.51</v>
      </c>
      <c r="K20" s="1" t="s">
        <v>6</v>
      </c>
      <c r="L20" s="38">
        <v>3.6799999999999999E-2</v>
      </c>
      <c r="M20" s="38">
        <v>3.3700000000000001E-2</v>
      </c>
      <c r="N20" s="39">
        <v>431090.19</v>
      </c>
      <c r="O20" s="1" t="s">
        <v>6</v>
      </c>
      <c r="P20" s="39">
        <v>442.98</v>
      </c>
      <c r="Q20" s="1" t="s">
        <v>6</v>
      </c>
      <c r="R20" s="38">
        <v>0.2142</v>
      </c>
      <c r="S20" s="38">
        <v>5.9999999999999995E-4</v>
      </c>
      <c r="T20" s="1" t="s">
        <v>6</v>
      </c>
    </row>
    <row r="21" spans="2:20" x14ac:dyDescent="0.2">
      <c r="B21" s="40" t="s">
        <v>674</v>
      </c>
      <c r="C21" s="41">
        <v>1140284</v>
      </c>
      <c r="D21" s="40" t="s">
        <v>182</v>
      </c>
      <c r="E21" s="41">
        <v>520042185</v>
      </c>
      <c r="F21" s="40" t="s">
        <v>364</v>
      </c>
      <c r="G21" s="40" t="s">
        <v>187</v>
      </c>
      <c r="H21" s="40" t="s">
        <v>188</v>
      </c>
      <c r="I21" s="40" t="s">
        <v>675</v>
      </c>
      <c r="J21" s="43">
        <v>5.4</v>
      </c>
      <c r="K21" s="40" t="s">
        <v>92</v>
      </c>
      <c r="L21" s="42">
        <v>3.7400000000000003E-2</v>
      </c>
      <c r="M21" s="42">
        <v>3.3599999999999998E-2</v>
      </c>
      <c r="N21" s="43">
        <v>346720</v>
      </c>
      <c r="O21" s="43">
        <v>103.25</v>
      </c>
      <c r="P21" s="43">
        <v>357.99</v>
      </c>
      <c r="Q21" s="42">
        <v>5.0000000000000001E-4</v>
      </c>
      <c r="R21" s="42">
        <v>0.1731</v>
      </c>
      <c r="S21" s="42">
        <v>5.0000000000000001E-4</v>
      </c>
      <c r="T21" s="40" t="s">
        <v>6</v>
      </c>
    </row>
    <row r="22" spans="2:20" x14ac:dyDescent="0.2">
      <c r="B22" s="40" t="s">
        <v>676</v>
      </c>
      <c r="C22" s="41">
        <v>1139336</v>
      </c>
      <c r="D22" s="40" t="s">
        <v>182</v>
      </c>
      <c r="E22" s="41">
        <v>511944670</v>
      </c>
      <c r="F22" s="40" t="s">
        <v>245</v>
      </c>
      <c r="G22" s="40" t="s">
        <v>253</v>
      </c>
      <c r="H22" s="40" t="s">
        <v>188</v>
      </c>
      <c r="I22" s="40" t="s">
        <v>665</v>
      </c>
      <c r="J22" s="43">
        <v>0.78</v>
      </c>
      <c r="K22" s="40" t="s">
        <v>92</v>
      </c>
      <c r="L22" s="42">
        <v>3.4200000000000001E-2</v>
      </c>
      <c r="M22" s="42">
        <v>3.4099999999999998E-2</v>
      </c>
      <c r="N22" s="43">
        <v>84370.01</v>
      </c>
      <c r="O22" s="43">
        <v>100.74</v>
      </c>
      <c r="P22" s="43">
        <v>84.99</v>
      </c>
      <c r="Q22" s="42">
        <v>1.1999999999999999E-3</v>
      </c>
      <c r="R22" s="42">
        <v>4.1099999999999998E-2</v>
      </c>
      <c r="S22" s="42">
        <v>1E-4</v>
      </c>
      <c r="T22" s="40" t="s">
        <v>6</v>
      </c>
    </row>
    <row r="23" spans="2:20" x14ac:dyDescent="0.2">
      <c r="B23" s="40" t="s">
        <v>677</v>
      </c>
      <c r="C23" s="41">
        <v>1138825</v>
      </c>
      <c r="D23" s="40" t="s">
        <v>182</v>
      </c>
      <c r="E23" s="41">
        <v>520044439</v>
      </c>
      <c r="F23" s="40" t="s">
        <v>262</v>
      </c>
      <c r="G23" s="40" t="s">
        <v>253</v>
      </c>
      <c r="H23" s="40" t="s">
        <v>188</v>
      </c>
      <c r="I23" s="40" t="s">
        <v>663</v>
      </c>
      <c r="J23" s="43">
        <v>3.68</v>
      </c>
      <c r="K23" s="40" t="s">
        <v>92</v>
      </c>
      <c r="L23" s="42">
        <v>4.5999999999999999E-2</v>
      </c>
      <c r="M23" s="42">
        <v>4.8500000000000001E-2</v>
      </c>
      <c r="N23" s="43">
        <v>0.18</v>
      </c>
      <c r="O23" s="43">
        <v>99.3</v>
      </c>
      <c r="P23" s="43">
        <v>0</v>
      </c>
      <c r="Q23" s="42">
        <v>0</v>
      </c>
      <c r="R23" s="42">
        <v>0</v>
      </c>
      <c r="S23" s="42">
        <v>0</v>
      </c>
      <c r="T23" s="40" t="s">
        <v>6</v>
      </c>
    </row>
    <row r="24" spans="2:20" x14ac:dyDescent="0.2">
      <c r="B24" s="1" t="s">
        <v>174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39">
        <v>0</v>
      </c>
      <c r="K24" s="1" t="s">
        <v>6</v>
      </c>
      <c r="L24" s="38">
        <v>0</v>
      </c>
      <c r="M24" s="38">
        <v>0</v>
      </c>
      <c r="N24" s="39">
        <v>0</v>
      </c>
      <c r="O24" s="1" t="s">
        <v>6</v>
      </c>
      <c r="P24" s="39">
        <v>0</v>
      </c>
      <c r="Q24" s="1" t="s">
        <v>6</v>
      </c>
      <c r="R24" s="38">
        <v>0</v>
      </c>
      <c r="S24" s="38">
        <v>0</v>
      </c>
      <c r="T24" s="1" t="s">
        <v>6</v>
      </c>
    </row>
    <row r="25" spans="2:20" x14ac:dyDescent="0.2">
      <c r="B25" s="1" t="s">
        <v>534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0</v>
      </c>
      <c r="K25" s="1" t="s">
        <v>6</v>
      </c>
      <c r="L25" s="38">
        <v>0</v>
      </c>
      <c r="M25" s="38">
        <v>0</v>
      </c>
      <c r="N25" s="39">
        <v>0</v>
      </c>
      <c r="O25" s="1" t="s">
        <v>6</v>
      </c>
      <c r="P25" s="39">
        <v>0</v>
      </c>
      <c r="Q25" s="1" t="s">
        <v>6</v>
      </c>
      <c r="R25" s="38">
        <v>0</v>
      </c>
      <c r="S25" s="38">
        <v>0</v>
      </c>
      <c r="T25" s="1" t="s">
        <v>6</v>
      </c>
    </row>
    <row r="26" spans="2:20" x14ac:dyDescent="0.2">
      <c r="B26" s="1" t="s">
        <v>110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39">
        <v>0</v>
      </c>
      <c r="K26" s="1" t="s">
        <v>6</v>
      </c>
      <c r="L26" s="38">
        <v>0</v>
      </c>
      <c r="M26" s="38">
        <v>0</v>
      </c>
      <c r="N26" s="39">
        <v>0</v>
      </c>
      <c r="O26" s="1" t="s">
        <v>6</v>
      </c>
      <c r="P26" s="39">
        <v>0</v>
      </c>
      <c r="Q26" s="1" t="s">
        <v>6</v>
      </c>
      <c r="R26" s="38">
        <v>0</v>
      </c>
      <c r="S26" s="38">
        <v>0</v>
      </c>
      <c r="T26" s="1" t="s">
        <v>6</v>
      </c>
    </row>
    <row r="27" spans="2:20" x14ac:dyDescent="0.2">
      <c r="B27" s="1" t="s">
        <v>678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39">
        <v>0</v>
      </c>
      <c r="K27" s="1" t="s">
        <v>6</v>
      </c>
      <c r="L27" s="38">
        <v>0</v>
      </c>
      <c r="M27" s="38">
        <v>0</v>
      </c>
      <c r="N27" s="39">
        <v>0</v>
      </c>
      <c r="O27" s="1" t="s">
        <v>6</v>
      </c>
      <c r="P27" s="39">
        <v>0</v>
      </c>
      <c r="Q27" s="1" t="s">
        <v>6</v>
      </c>
      <c r="R27" s="38">
        <v>0</v>
      </c>
      <c r="S27" s="38">
        <v>0</v>
      </c>
      <c r="T27" s="1" t="s">
        <v>6</v>
      </c>
    </row>
    <row r="28" spans="2:20" x14ac:dyDescent="0.2">
      <c r="B28" s="1" t="s">
        <v>679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39">
        <v>0</v>
      </c>
      <c r="K28" s="1" t="s">
        <v>6</v>
      </c>
      <c r="L28" s="38">
        <v>0</v>
      </c>
      <c r="M28" s="38">
        <v>0</v>
      </c>
      <c r="N28" s="39">
        <v>0</v>
      </c>
      <c r="O28" s="1" t="s">
        <v>6</v>
      </c>
      <c r="P28" s="39">
        <v>0</v>
      </c>
      <c r="Q28" s="1" t="s">
        <v>6</v>
      </c>
      <c r="R28" s="38">
        <v>0</v>
      </c>
      <c r="S28" s="38">
        <v>0</v>
      </c>
      <c r="T28" s="1" t="s">
        <v>6</v>
      </c>
    </row>
    <row r="29" spans="2:20" x14ac:dyDescent="0.2">
      <c r="B29" s="36" t="s">
        <v>112</v>
      </c>
    </row>
    <row r="30" spans="2:20" x14ac:dyDescent="0.2">
      <c r="B30" s="36" t="s">
        <v>161</v>
      </c>
    </row>
    <row r="31" spans="2:20" x14ac:dyDescent="0.2">
      <c r="B31" s="36" t="s">
        <v>162</v>
      </c>
    </row>
    <row r="32" spans="2:20" x14ac:dyDescent="0.2">
      <c r="B32" s="36" t="s">
        <v>163</v>
      </c>
    </row>
    <row r="33" spans="2:20" x14ac:dyDescent="0.2">
      <c r="B33" s="61" t="s">
        <v>64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</row>
  </sheetData>
  <mergeCells count="1">
    <mergeCell ref="B33:T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6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 t="s">
        <v>6</v>
      </c>
    </row>
    <row r="5" spans="2:14" x14ac:dyDescent="0.2">
      <c r="B5" s="37" t="s">
        <v>6</v>
      </c>
      <c r="C5" s="37" t="s">
        <v>6</v>
      </c>
    </row>
    <row r="6" spans="2:14" x14ac:dyDescent="0.2">
      <c r="B6" s="3" t="s">
        <v>656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2:14" x14ac:dyDescent="0.2">
      <c r="B7" s="3" t="s">
        <v>360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2:14" x14ac:dyDescent="0.2">
      <c r="B8" s="1" t="s">
        <v>66</v>
      </c>
      <c r="C8" s="1" t="s">
        <v>67</v>
      </c>
      <c r="D8" s="1" t="s">
        <v>166</v>
      </c>
      <c r="E8" s="1" t="s">
        <v>68</v>
      </c>
      <c r="F8" s="1" t="s">
        <v>167</v>
      </c>
      <c r="G8" s="1" t="s">
        <v>71</v>
      </c>
      <c r="H8" s="3" t="s">
        <v>118</v>
      </c>
      <c r="I8" s="3" t="s">
        <v>119</v>
      </c>
      <c r="J8" s="1" t="s">
        <v>8</v>
      </c>
      <c r="K8" s="1" t="s">
        <v>168</v>
      </c>
      <c r="L8" s="1" t="s">
        <v>75</v>
      </c>
      <c r="M8" s="1" t="s">
        <v>122</v>
      </c>
      <c r="N8" s="1" t="s">
        <v>6</v>
      </c>
    </row>
    <row r="9" spans="2:14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124</v>
      </c>
      <c r="I9" s="1" t="s">
        <v>6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2:14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6</v>
      </c>
    </row>
    <row r="11" spans="2:14" x14ac:dyDescent="0.2">
      <c r="B11" s="1" t="s">
        <v>361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94929.73</v>
      </c>
      <c r="I11" s="1" t="s">
        <v>6</v>
      </c>
      <c r="J11" s="39">
        <v>1184.8900000000001</v>
      </c>
      <c r="K11" s="1" t="s">
        <v>6</v>
      </c>
      <c r="L11" s="38">
        <v>1</v>
      </c>
      <c r="M11" s="38">
        <v>1.5E-3</v>
      </c>
      <c r="N11" s="1" t="s">
        <v>6</v>
      </c>
    </row>
    <row r="12" spans="2:14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94574.73</v>
      </c>
      <c r="I12" s="1" t="s">
        <v>6</v>
      </c>
      <c r="J12" s="39">
        <v>1184.8800000000001</v>
      </c>
      <c r="K12" s="1" t="s">
        <v>6</v>
      </c>
      <c r="L12" s="38">
        <v>1</v>
      </c>
      <c r="M12" s="38">
        <v>1.5E-3</v>
      </c>
      <c r="N12" s="1" t="s">
        <v>6</v>
      </c>
    </row>
    <row r="13" spans="2:14" x14ac:dyDescent="0.2">
      <c r="B13" s="40" t="s">
        <v>680</v>
      </c>
      <c r="C13" s="41">
        <v>239012</v>
      </c>
      <c r="D13" s="40" t="s">
        <v>182</v>
      </c>
      <c r="E13" s="41">
        <v>520036419</v>
      </c>
      <c r="F13" s="40" t="s">
        <v>681</v>
      </c>
      <c r="G13" s="40" t="s">
        <v>92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6</v>
      </c>
    </row>
    <row r="14" spans="2:14" x14ac:dyDescent="0.2">
      <c r="B14" s="40" t="s">
        <v>682</v>
      </c>
      <c r="C14" s="41">
        <v>100150168</v>
      </c>
      <c r="D14" s="40" t="s">
        <v>182</v>
      </c>
      <c r="E14" s="41">
        <v>511585176</v>
      </c>
      <c r="F14" s="40" t="s">
        <v>182</v>
      </c>
      <c r="G14" s="40" t="s">
        <v>92</v>
      </c>
      <c r="H14" s="43">
        <v>790</v>
      </c>
      <c r="I14" s="43">
        <v>1</v>
      </c>
      <c r="J14" s="43">
        <v>0.01</v>
      </c>
      <c r="K14" s="42">
        <v>7.9000000000000008E-3</v>
      </c>
      <c r="L14" s="42">
        <v>0</v>
      </c>
      <c r="M14" s="42">
        <v>0</v>
      </c>
      <c r="N14" s="40" t="s">
        <v>6</v>
      </c>
    </row>
    <row r="15" spans="2:14" x14ac:dyDescent="0.2">
      <c r="B15" s="40" t="s">
        <v>683</v>
      </c>
      <c r="C15" s="41">
        <v>100448679</v>
      </c>
      <c r="D15" s="40" t="s">
        <v>182</v>
      </c>
      <c r="E15" s="41">
        <v>520041690</v>
      </c>
      <c r="F15" s="40" t="s">
        <v>262</v>
      </c>
      <c r="G15" s="40" t="s">
        <v>92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6</v>
      </c>
    </row>
    <row r="16" spans="2:14" x14ac:dyDescent="0.2">
      <c r="B16" s="40" t="s">
        <v>684</v>
      </c>
      <c r="C16" s="41">
        <v>100560853</v>
      </c>
      <c r="D16" s="40" t="s">
        <v>182</v>
      </c>
      <c r="E16" s="41">
        <v>96120</v>
      </c>
      <c r="F16" s="40" t="s">
        <v>182</v>
      </c>
      <c r="G16" s="40" t="s">
        <v>92</v>
      </c>
      <c r="H16" s="43">
        <v>903.01</v>
      </c>
      <c r="I16" s="43">
        <v>115588.88</v>
      </c>
      <c r="J16" s="43">
        <v>1043.78</v>
      </c>
      <c r="K16" s="42">
        <v>0</v>
      </c>
      <c r="L16" s="42">
        <v>0.88090000000000002</v>
      </c>
      <c r="M16" s="42">
        <v>1.2999999999999999E-3</v>
      </c>
      <c r="N16" s="40" t="s">
        <v>6</v>
      </c>
    </row>
    <row r="17" spans="2:14" x14ac:dyDescent="0.2">
      <c r="B17" s="40" t="s">
        <v>685</v>
      </c>
      <c r="C17" s="41">
        <v>100356260</v>
      </c>
      <c r="D17" s="40" t="s">
        <v>182</v>
      </c>
      <c r="E17" s="41">
        <v>97448</v>
      </c>
      <c r="F17" s="40" t="s">
        <v>366</v>
      </c>
      <c r="G17" s="40" t="s">
        <v>48</v>
      </c>
      <c r="H17" s="43">
        <v>51</v>
      </c>
      <c r="I17" s="43">
        <v>0</v>
      </c>
      <c r="J17" s="43">
        <v>0</v>
      </c>
      <c r="K17" s="42">
        <v>2.5499999999999998E-2</v>
      </c>
      <c r="L17" s="42">
        <v>0</v>
      </c>
      <c r="M17" s="42">
        <v>0</v>
      </c>
      <c r="N17" s="40" t="s">
        <v>6</v>
      </c>
    </row>
    <row r="18" spans="2:14" x14ac:dyDescent="0.2">
      <c r="B18" s="40" t="s">
        <v>686</v>
      </c>
      <c r="C18" s="41">
        <v>100356187</v>
      </c>
      <c r="D18" s="40" t="s">
        <v>182</v>
      </c>
      <c r="E18" s="41">
        <v>97222</v>
      </c>
      <c r="F18" s="40" t="s">
        <v>687</v>
      </c>
      <c r="G18" s="40" t="s">
        <v>48</v>
      </c>
      <c r="H18" s="43">
        <v>31250</v>
      </c>
      <c r="I18" s="43">
        <v>129</v>
      </c>
      <c r="J18" s="43">
        <v>141.09</v>
      </c>
      <c r="K18" s="42">
        <v>1.2200000000000001E-2</v>
      </c>
      <c r="L18" s="42">
        <v>0.1191</v>
      </c>
      <c r="M18" s="42">
        <v>2.0000000000000001E-4</v>
      </c>
      <c r="N18" s="40" t="s">
        <v>6</v>
      </c>
    </row>
    <row r="19" spans="2:14" x14ac:dyDescent="0.2">
      <c r="B19" s="1" t="s">
        <v>110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355</v>
      </c>
      <c r="I19" s="1" t="s">
        <v>6</v>
      </c>
      <c r="J19" s="39">
        <v>0.01</v>
      </c>
      <c r="K19" s="1" t="s">
        <v>6</v>
      </c>
      <c r="L19" s="38">
        <v>0</v>
      </c>
      <c r="M19" s="38">
        <v>0</v>
      </c>
      <c r="N19" s="1" t="s">
        <v>6</v>
      </c>
    </row>
    <row r="20" spans="2:14" x14ac:dyDescent="0.2">
      <c r="B20" s="1" t="s">
        <v>176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9">
        <v>0</v>
      </c>
      <c r="K20" s="1" t="s">
        <v>6</v>
      </c>
      <c r="L20" s="38">
        <v>0</v>
      </c>
      <c r="M20" s="38">
        <v>0</v>
      </c>
      <c r="N20" s="1" t="s">
        <v>6</v>
      </c>
    </row>
    <row r="21" spans="2:14" x14ac:dyDescent="0.2">
      <c r="B21" s="1" t="s">
        <v>175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355</v>
      </c>
      <c r="I21" s="1" t="s">
        <v>6</v>
      </c>
      <c r="J21" s="39">
        <v>0.01</v>
      </c>
      <c r="K21" s="1" t="s">
        <v>6</v>
      </c>
      <c r="L21" s="38">
        <v>0</v>
      </c>
      <c r="M21" s="38">
        <v>0</v>
      </c>
      <c r="N21" s="1" t="s">
        <v>6</v>
      </c>
    </row>
    <row r="22" spans="2:14" x14ac:dyDescent="0.2">
      <c r="B22" s="40" t="s">
        <v>688</v>
      </c>
      <c r="C22" s="41">
        <v>60298106</v>
      </c>
      <c r="D22" s="40" t="s">
        <v>330</v>
      </c>
      <c r="E22" s="41">
        <v>99402</v>
      </c>
      <c r="F22" s="40" t="s">
        <v>346</v>
      </c>
      <c r="G22" s="40" t="s">
        <v>54</v>
      </c>
      <c r="H22" s="43">
        <v>355</v>
      </c>
      <c r="I22" s="43">
        <v>1</v>
      </c>
      <c r="J22" s="43">
        <v>0.01</v>
      </c>
      <c r="K22" s="42">
        <v>0</v>
      </c>
      <c r="L22" s="42">
        <v>0</v>
      </c>
      <c r="M22" s="42">
        <v>0</v>
      </c>
      <c r="N22" s="40" t="s">
        <v>6</v>
      </c>
    </row>
    <row r="23" spans="2:14" x14ac:dyDescent="0.2">
      <c r="B23" s="36" t="s">
        <v>112</v>
      </c>
    </row>
    <row r="24" spans="2:14" x14ac:dyDescent="0.2">
      <c r="B24" s="36" t="s">
        <v>161</v>
      </c>
    </row>
    <row r="25" spans="2:14" x14ac:dyDescent="0.2">
      <c r="B25" s="36" t="s">
        <v>162</v>
      </c>
    </row>
    <row r="26" spans="2:14" x14ac:dyDescent="0.2">
      <c r="B26" s="36" t="s">
        <v>163</v>
      </c>
    </row>
    <row r="27" spans="2:14" x14ac:dyDescent="0.2">
      <c r="B27" s="62" t="s">
        <v>64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</sheetData>
  <mergeCells count="1">
    <mergeCell ref="B27:N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1"/>
  <sheetViews>
    <sheetView rightToLeft="1" topLeftCell="A25" workbookViewId="0">
      <selection activeCell="B43" sqref="B43"/>
    </sheetView>
  </sheetViews>
  <sheetFormatPr defaultRowHeight="14.25" x14ac:dyDescent="0.2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656</v>
      </c>
      <c r="C6" s="1" t="s">
        <v>6</v>
      </c>
      <c r="D6" s="1" t="s">
        <v>6</v>
      </c>
      <c r="E6" s="1"/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689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66</v>
      </c>
      <c r="C8" s="1" t="s">
        <v>67</v>
      </c>
      <c r="D8" s="1" t="s">
        <v>71</v>
      </c>
      <c r="E8" s="1" t="s">
        <v>116</v>
      </c>
      <c r="F8" s="3" t="s">
        <v>118</v>
      </c>
      <c r="G8" s="3" t="s">
        <v>119</v>
      </c>
      <c r="H8" s="1" t="s">
        <v>8</v>
      </c>
      <c r="I8" s="1" t="s">
        <v>168</v>
      </c>
      <c r="J8" s="1" t="s">
        <v>75</v>
      </c>
      <c r="K8" s="1" t="s">
        <v>122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179</v>
      </c>
      <c r="F9" s="3" t="s">
        <v>124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6</v>
      </c>
    </row>
    <row r="11" spans="2:12" x14ac:dyDescent="0.2">
      <c r="B11" s="1" t="s">
        <v>690</v>
      </c>
      <c r="C11" s="1" t="s">
        <v>6</v>
      </c>
      <c r="D11" s="1" t="s">
        <v>6</v>
      </c>
      <c r="E11" s="1" t="s">
        <v>6</v>
      </c>
      <c r="F11" s="39">
        <v>27958994.620000001</v>
      </c>
      <c r="G11" s="1" t="s">
        <v>6</v>
      </c>
      <c r="H11" s="39">
        <v>148069.84</v>
      </c>
      <c r="I11" s="1" t="s">
        <v>6</v>
      </c>
      <c r="J11" s="38">
        <v>1</v>
      </c>
      <c r="K11" s="38">
        <v>0.18990000000000001</v>
      </c>
      <c r="L11" s="1" t="s">
        <v>6</v>
      </c>
    </row>
    <row r="12" spans="2:12" x14ac:dyDescent="0.2">
      <c r="B12" s="1" t="s">
        <v>691</v>
      </c>
      <c r="C12" s="1" t="s">
        <v>6</v>
      </c>
      <c r="D12" s="1" t="s">
        <v>6</v>
      </c>
      <c r="E12" s="1" t="s">
        <v>6</v>
      </c>
      <c r="F12" s="39">
        <v>10579655.550000001</v>
      </c>
      <c r="G12" s="1" t="s">
        <v>6</v>
      </c>
      <c r="H12" s="39">
        <v>51320.94</v>
      </c>
      <c r="I12" s="1" t="s">
        <v>6</v>
      </c>
      <c r="J12" s="38">
        <v>0.34660000000000002</v>
      </c>
      <c r="K12" s="38">
        <v>6.5799999999999997E-2</v>
      </c>
      <c r="L12" s="1" t="s">
        <v>6</v>
      </c>
    </row>
    <row r="13" spans="2:12" x14ac:dyDescent="0.2">
      <c r="B13" s="1" t="s">
        <v>692</v>
      </c>
      <c r="C13" s="1" t="s">
        <v>6</v>
      </c>
      <c r="D13" s="1" t="s">
        <v>6</v>
      </c>
      <c r="E13" s="1" t="s">
        <v>6</v>
      </c>
      <c r="F13" s="39">
        <v>5197500</v>
      </c>
      <c r="G13" s="1" t="s">
        <v>6</v>
      </c>
      <c r="H13" s="39">
        <v>7345.93</v>
      </c>
      <c r="I13" s="1" t="s">
        <v>6</v>
      </c>
      <c r="J13" s="38">
        <v>4.9599999999999998E-2</v>
      </c>
      <c r="K13" s="38">
        <v>9.4000000000000004E-3</v>
      </c>
      <c r="L13" s="1" t="s">
        <v>6</v>
      </c>
    </row>
    <row r="14" spans="2:12" x14ac:dyDescent="0.2">
      <c r="B14" s="40" t="s">
        <v>693</v>
      </c>
      <c r="C14" s="41">
        <v>50001023</v>
      </c>
      <c r="D14" s="40" t="s">
        <v>92</v>
      </c>
      <c r="E14" s="40" t="s">
        <v>671</v>
      </c>
      <c r="F14" s="43">
        <v>2640000</v>
      </c>
      <c r="G14" s="43">
        <v>102.83</v>
      </c>
      <c r="H14" s="43">
        <v>2714.71</v>
      </c>
      <c r="I14" s="42">
        <v>1.1000000000000001E-3</v>
      </c>
      <c r="J14" s="42">
        <v>1.83E-2</v>
      </c>
      <c r="K14" s="42">
        <v>3.5000000000000001E-3</v>
      </c>
      <c r="L14" s="40" t="s">
        <v>6</v>
      </c>
    </row>
    <row r="15" spans="2:12" x14ac:dyDescent="0.2">
      <c r="B15" s="40" t="s">
        <v>694</v>
      </c>
      <c r="C15" s="41">
        <v>9840580</v>
      </c>
      <c r="D15" s="40" t="s">
        <v>48</v>
      </c>
      <c r="E15" s="45">
        <v>44232</v>
      </c>
      <c r="F15" s="43">
        <v>1500000</v>
      </c>
      <c r="G15" s="43">
        <v>0.18</v>
      </c>
      <c r="H15" s="43">
        <v>9.4</v>
      </c>
      <c r="I15" s="42">
        <v>0</v>
      </c>
      <c r="J15" s="42">
        <v>1E-4</v>
      </c>
      <c r="K15" s="42">
        <v>0</v>
      </c>
      <c r="L15" s="40" t="s">
        <v>6</v>
      </c>
    </row>
    <row r="16" spans="2:12" x14ac:dyDescent="0.2">
      <c r="B16" s="40" t="s">
        <v>695</v>
      </c>
      <c r="C16" s="41">
        <v>62016084</v>
      </c>
      <c r="D16" s="40" t="s">
        <v>92</v>
      </c>
      <c r="E16" s="40" t="s">
        <v>696</v>
      </c>
      <c r="F16" s="43">
        <v>176250</v>
      </c>
      <c r="G16" s="43">
        <v>437.05</v>
      </c>
      <c r="H16" s="43">
        <v>770.3</v>
      </c>
      <c r="I16" s="42">
        <v>0</v>
      </c>
      <c r="J16" s="42">
        <v>5.1999999999999998E-3</v>
      </c>
      <c r="K16" s="42">
        <v>1E-3</v>
      </c>
      <c r="L16" s="40" t="s">
        <v>6</v>
      </c>
    </row>
    <row r="17" spans="2:12" x14ac:dyDescent="0.2">
      <c r="B17" s="40" t="s">
        <v>695</v>
      </c>
      <c r="C17" s="41">
        <v>62016084</v>
      </c>
      <c r="D17" s="40" t="s">
        <v>92</v>
      </c>
      <c r="E17" s="40" t="s">
        <v>665</v>
      </c>
      <c r="F17" s="43">
        <v>881250</v>
      </c>
      <c r="G17" s="43">
        <v>437.05</v>
      </c>
      <c r="H17" s="43">
        <v>3851.52</v>
      </c>
      <c r="I17" s="42">
        <v>0</v>
      </c>
      <c r="J17" s="42">
        <v>2.5999999999999999E-2</v>
      </c>
      <c r="K17" s="42">
        <v>4.8999999999999998E-3</v>
      </c>
      <c r="L17" s="40" t="s">
        <v>6</v>
      </c>
    </row>
    <row r="18" spans="2:12" x14ac:dyDescent="0.2">
      <c r="B18" s="1" t="s">
        <v>697</v>
      </c>
      <c r="C18" s="1" t="s">
        <v>6</v>
      </c>
      <c r="D18" s="1" t="s">
        <v>6</v>
      </c>
      <c r="E18" s="1" t="s">
        <v>6</v>
      </c>
      <c r="F18" s="39">
        <v>1676602.62</v>
      </c>
      <c r="G18" s="1" t="s">
        <v>6</v>
      </c>
      <c r="H18" s="39">
        <v>35571.82</v>
      </c>
      <c r="I18" s="1" t="s">
        <v>6</v>
      </c>
      <c r="J18" s="38">
        <v>0.2402</v>
      </c>
      <c r="K18" s="38">
        <v>4.5600000000000002E-2</v>
      </c>
      <c r="L18" s="1" t="s">
        <v>6</v>
      </c>
    </row>
    <row r="19" spans="2:12" x14ac:dyDescent="0.2">
      <c r="B19" s="40" t="s">
        <v>698</v>
      </c>
      <c r="C19" s="41">
        <v>500055207</v>
      </c>
      <c r="D19" s="40" t="s">
        <v>92</v>
      </c>
      <c r="E19" s="40" t="s">
        <v>699</v>
      </c>
      <c r="F19" s="43">
        <v>1660567.91</v>
      </c>
      <c r="G19" s="43">
        <v>173.68</v>
      </c>
      <c r="H19" s="43">
        <v>2884.06</v>
      </c>
      <c r="I19" s="42">
        <v>0</v>
      </c>
      <c r="J19" s="42">
        <v>1.95E-2</v>
      </c>
      <c r="K19" s="42">
        <v>3.7000000000000002E-3</v>
      </c>
      <c r="L19" s="40" t="s">
        <v>6</v>
      </c>
    </row>
    <row r="20" spans="2:12" x14ac:dyDescent="0.2">
      <c r="B20" s="40" t="s">
        <v>700</v>
      </c>
      <c r="C20" s="41">
        <v>100500131</v>
      </c>
      <c r="D20" s="40" t="s">
        <v>92</v>
      </c>
      <c r="E20" s="40" t="s">
        <v>701</v>
      </c>
      <c r="F20" s="43">
        <v>2892.57</v>
      </c>
      <c r="G20" s="43">
        <v>173115.8</v>
      </c>
      <c r="H20" s="43">
        <v>5007.5</v>
      </c>
      <c r="I20" s="42">
        <v>0</v>
      </c>
      <c r="J20" s="42">
        <v>3.3799999999999997E-2</v>
      </c>
      <c r="K20" s="42">
        <v>6.4000000000000003E-3</v>
      </c>
      <c r="L20" s="40" t="s">
        <v>6</v>
      </c>
    </row>
    <row r="21" spans="2:12" x14ac:dyDescent="0.2">
      <c r="B21" s="40" t="s">
        <v>702</v>
      </c>
      <c r="C21" s="41">
        <v>62011770</v>
      </c>
      <c r="D21" s="40" t="s">
        <v>48</v>
      </c>
      <c r="E21" s="40" t="s">
        <v>665</v>
      </c>
      <c r="F21" s="43">
        <v>3</v>
      </c>
      <c r="G21" s="43">
        <v>500</v>
      </c>
      <c r="H21" s="43">
        <v>0.05</v>
      </c>
      <c r="I21" s="42">
        <v>0</v>
      </c>
      <c r="J21" s="42">
        <v>0</v>
      </c>
      <c r="K21" s="42">
        <v>0</v>
      </c>
      <c r="L21" s="40" t="s">
        <v>6</v>
      </c>
    </row>
    <row r="22" spans="2:12" x14ac:dyDescent="0.2">
      <c r="B22" s="40" t="s">
        <v>703</v>
      </c>
      <c r="C22" s="41">
        <v>62010327</v>
      </c>
      <c r="D22" s="40" t="s">
        <v>48</v>
      </c>
      <c r="E22" s="40" t="s">
        <v>704</v>
      </c>
      <c r="F22" s="43">
        <v>1362.53</v>
      </c>
      <c r="G22" s="43">
        <v>133958.70000000001</v>
      </c>
      <c r="H22" s="43">
        <v>6388.3</v>
      </c>
      <c r="I22" s="42">
        <v>0</v>
      </c>
      <c r="J22" s="42">
        <v>4.3099999999999999E-2</v>
      </c>
      <c r="K22" s="42">
        <v>8.2000000000000007E-3</v>
      </c>
      <c r="L22" s="40" t="s">
        <v>6</v>
      </c>
    </row>
    <row r="23" spans="2:12" x14ac:dyDescent="0.2">
      <c r="B23" s="40" t="s">
        <v>705</v>
      </c>
      <c r="C23" s="41">
        <v>50006147</v>
      </c>
      <c r="D23" s="40" t="s">
        <v>92</v>
      </c>
      <c r="E23" s="40" t="s">
        <v>706</v>
      </c>
      <c r="F23" s="43">
        <v>3935.62</v>
      </c>
      <c r="G23" s="43">
        <v>135818.26999999999</v>
      </c>
      <c r="H23" s="43">
        <v>5345.29</v>
      </c>
      <c r="I23" s="42">
        <v>8.0000000000000004E-4</v>
      </c>
      <c r="J23" s="42">
        <v>3.61E-2</v>
      </c>
      <c r="K23" s="42">
        <v>6.8999999999999999E-3</v>
      </c>
      <c r="L23" s="40" t="s">
        <v>6</v>
      </c>
    </row>
    <row r="24" spans="2:12" x14ac:dyDescent="0.2">
      <c r="B24" s="40" t="s">
        <v>707</v>
      </c>
      <c r="C24" s="41">
        <v>100383074</v>
      </c>
      <c r="D24" s="40" t="s">
        <v>92</v>
      </c>
      <c r="E24" s="40" t="s">
        <v>708</v>
      </c>
      <c r="F24" s="43">
        <v>3871.28</v>
      </c>
      <c r="G24" s="43">
        <v>187607.67</v>
      </c>
      <c r="H24" s="43">
        <v>7262.82</v>
      </c>
      <c r="I24" s="42">
        <v>0</v>
      </c>
      <c r="J24" s="42">
        <v>4.9000000000000002E-2</v>
      </c>
      <c r="K24" s="42">
        <v>9.2999999999999992E-3</v>
      </c>
      <c r="L24" s="40" t="s">
        <v>6</v>
      </c>
    </row>
    <row r="25" spans="2:12" x14ac:dyDescent="0.2">
      <c r="B25" s="40" t="s">
        <v>709</v>
      </c>
      <c r="C25" s="41">
        <v>50003037</v>
      </c>
      <c r="D25" s="40" t="s">
        <v>92</v>
      </c>
      <c r="E25" s="40" t="s">
        <v>671</v>
      </c>
      <c r="F25" s="43">
        <v>1629.28</v>
      </c>
      <c r="G25" s="43">
        <v>218751.77</v>
      </c>
      <c r="H25" s="43">
        <v>3564.08</v>
      </c>
      <c r="I25" s="42">
        <v>0</v>
      </c>
      <c r="J25" s="42">
        <v>2.41E-2</v>
      </c>
      <c r="K25" s="42">
        <v>4.5999999999999999E-3</v>
      </c>
      <c r="L25" s="40" t="s">
        <v>6</v>
      </c>
    </row>
    <row r="26" spans="2:12" x14ac:dyDescent="0.2">
      <c r="B26" s="40" t="s">
        <v>710</v>
      </c>
      <c r="C26" s="41">
        <v>100987569</v>
      </c>
      <c r="D26" s="40" t="s">
        <v>92</v>
      </c>
      <c r="E26" s="40" t="s">
        <v>711</v>
      </c>
      <c r="F26" s="43">
        <v>2340.4299999999998</v>
      </c>
      <c r="G26" s="43">
        <v>218751.81</v>
      </c>
      <c r="H26" s="43">
        <v>5119.7299999999996</v>
      </c>
      <c r="I26" s="42">
        <v>0</v>
      </c>
      <c r="J26" s="42">
        <v>3.4599999999999999E-2</v>
      </c>
      <c r="K26" s="42">
        <v>6.6E-3</v>
      </c>
      <c r="L26" s="40" t="s">
        <v>6</v>
      </c>
    </row>
    <row r="27" spans="2:12" x14ac:dyDescent="0.2">
      <c r="B27" s="1" t="s">
        <v>712</v>
      </c>
      <c r="C27" s="1" t="s">
        <v>6</v>
      </c>
      <c r="D27" s="1" t="s">
        <v>6</v>
      </c>
      <c r="E27" s="1" t="s">
        <v>6</v>
      </c>
      <c r="F27" s="39">
        <v>1624542.93</v>
      </c>
      <c r="G27" s="1" t="s">
        <v>6</v>
      </c>
      <c r="H27" s="39">
        <v>4594.24</v>
      </c>
      <c r="I27" s="1" t="s">
        <v>6</v>
      </c>
      <c r="J27" s="38">
        <v>3.1E-2</v>
      </c>
      <c r="K27" s="38">
        <v>5.8999999999999999E-3</v>
      </c>
      <c r="L27" s="1" t="s">
        <v>6</v>
      </c>
    </row>
    <row r="28" spans="2:12" x14ac:dyDescent="0.2">
      <c r="B28" s="40" t="s">
        <v>713</v>
      </c>
      <c r="C28" s="41">
        <v>50001080</v>
      </c>
      <c r="D28" s="40" t="s">
        <v>92</v>
      </c>
      <c r="E28" s="40" t="s">
        <v>714</v>
      </c>
      <c r="F28" s="43">
        <v>12.98</v>
      </c>
      <c r="G28" s="43">
        <v>1163342.18</v>
      </c>
      <c r="H28" s="43">
        <v>151</v>
      </c>
      <c r="I28" s="42">
        <v>0</v>
      </c>
      <c r="J28" s="42">
        <v>1E-3</v>
      </c>
      <c r="K28" s="42">
        <v>2.0000000000000001E-4</v>
      </c>
      <c r="L28" s="40" t="s">
        <v>6</v>
      </c>
    </row>
    <row r="29" spans="2:12" x14ac:dyDescent="0.2">
      <c r="B29" s="40" t="s">
        <v>713</v>
      </c>
      <c r="C29" s="41">
        <v>50001114</v>
      </c>
      <c r="D29" s="40" t="s">
        <v>92</v>
      </c>
      <c r="E29" s="40" t="s">
        <v>671</v>
      </c>
      <c r="F29" s="43">
        <v>242.95</v>
      </c>
      <c r="G29" s="43">
        <v>1163342.18</v>
      </c>
      <c r="H29" s="43">
        <v>2826.34</v>
      </c>
      <c r="I29" s="42">
        <v>0</v>
      </c>
      <c r="J29" s="42">
        <v>1.9099999999999999E-2</v>
      </c>
      <c r="K29" s="42">
        <v>3.5999999999999999E-3</v>
      </c>
      <c r="L29" s="40" t="s">
        <v>6</v>
      </c>
    </row>
    <row r="30" spans="2:12" x14ac:dyDescent="0.2">
      <c r="B30" s="40" t="s">
        <v>715</v>
      </c>
      <c r="C30" s="41">
        <v>50000884</v>
      </c>
      <c r="D30" s="40" t="s">
        <v>92</v>
      </c>
      <c r="E30" s="40" t="s">
        <v>671</v>
      </c>
      <c r="F30" s="43">
        <v>1624287</v>
      </c>
      <c r="G30" s="43">
        <v>99.54</v>
      </c>
      <c r="H30" s="43">
        <v>1616.9</v>
      </c>
      <c r="I30" s="42">
        <v>8.0000000000000004E-4</v>
      </c>
      <c r="J30" s="42">
        <v>1.09E-2</v>
      </c>
      <c r="K30" s="42">
        <v>2.0999999999999999E-3</v>
      </c>
      <c r="L30" s="40" t="s">
        <v>6</v>
      </c>
    </row>
    <row r="31" spans="2:12" x14ac:dyDescent="0.2">
      <c r="B31" s="1" t="s">
        <v>716</v>
      </c>
      <c r="C31" s="1" t="s">
        <v>6</v>
      </c>
      <c r="D31" s="1" t="s">
        <v>6</v>
      </c>
      <c r="E31" s="1" t="s">
        <v>6</v>
      </c>
      <c r="F31" s="39">
        <v>2081010</v>
      </c>
      <c r="G31" s="1" t="s">
        <v>6</v>
      </c>
      <c r="H31" s="39">
        <v>3808.95</v>
      </c>
      <c r="I31" s="1" t="s">
        <v>6</v>
      </c>
      <c r="J31" s="38">
        <v>2.5700000000000001E-2</v>
      </c>
      <c r="K31" s="38">
        <v>4.8999999999999998E-3</v>
      </c>
      <c r="L31" s="1" t="s">
        <v>6</v>
      </c>
    </row>
    <row r="32" spans="2:12" x14ac:dyDescent="0.2">
      <c r="B32" s="40" t="s">
        <v>717</v>
      </c>
      <c r="C32" s="41">
        <v>62006150</v>
      </c>
      <c r="D32" s="40" t="s">
        <v>48</v>
      </c>
      <c r="E32" s="40" t="s">
        <v>718</v>
      </c>
      <c r="F32" s="43">
        <v>750000</v>
      </c>
      <c r="G32" s="43">
        <v>110.17</v>
      </c>
      <c r="H32" s="43">
        <v>2892.01</v>
      </c>
      <c r="I32" s="42">
        <v>0</v>
      </c>
      <c r="J32" s="42">
        <v>1.95E-2</v>
      </c>
      <c r="K32" s="42">
        <v>3.7000000000000002E-3</v>
      </c>
      <c r="L32" s="40" t="s">
        <v>6</v>
      </c>
    </row>
    <row r="33" spans="2:12" x14ac:dyDescent="0.2">
      <c r="B33" s="40" t="s">
        <v>719</v>
      </c>
      <c r="C33" s="41">
        <v>100189521</v>
      </c>
      <c r="D33" s="40" t="s">
        <v>92</v>
      </c>
      <c r="E33" s="40" t="s">
        <v>671</v>
      </c>
      <c r="F33" s="43">
        <v>1331010</v>
      </c>
      <c r="G33" s="43">
        <v>68.89</v>
      </c>
      <c r="H33" s="43">
        <v>916.93</v>
      </c>
      <c r="I33" s="42">
        <v>1.6000000000000001E-3</v>
      </c>
      <c r="J33" s="42">
        <v>6.1999999999999998E-3</v>
      </c>
      <c r="K33" s="42">
        <v>1.1999999999999999E-3</v>
      </c>
      <c r="L33" s="40" t="s">
        <v>6</v>
      </c>
    </row>
    <row r="34" spans="2:12" x14ac:dyDescent="0.2">
      <c r="B34" s="1" t="s">
        <v>720</v>
      </c>
      <c r="C34" s="1" t="s">
        <v>6</v>
      </c>
      <c r="D34" s="1" t="s">
        <v>6</v>
      </c>
      <c r="E34" s="1" t="s">
        <v>6</v>
      </c>
      <c r="F34" s="39">
        <v>17379339.07</v>
      </c>
      <c r="G34" s="1" t="s">
        <v>6</v>
      </c>
      <c r="H34" s="39">
        <v>96748.9</v>
      </c>
      <c r="I34" s="1" t="s">
        <v>6</v>
      </c>
      <c r="J34" s="38">
        <v>0.65339999999999998</v>
      </c>
      <c r="K34" s="38">
        <v>0.1241</v>
      </c>
      <c r="L34" s="1" t="s">
        <v>6</v>
      </c>
    </row>
    <row r="35" spans="2:12" x14ac:dyDescent="0.2">
      <c r="B35" s="1" t="s">
        <v>692</v>
      </c>
      <c r="C35" s="1" t="s">
        <v>6</v>
      </c>
      <c r="D35" s="1" t="s">
        <v>6</v>
      </c>
      <c r="E35" s="1" t="s">
        <v>6</v>
      </c>
      <c r="F35" s="39">
        <v>0</v>
      </c>
      <c r="G35" s="1" t="s">
        <v>6</v>
      </c>
      <c r="H35" s="39">
        <v>0</v>
      </c>
      <c r="I35" s="1" t="s">
        <v>6</v>
      </c>
      <c r="J35" s="38">
        <v>0</v>
      </c>
      <c r="K35" s="38">
        <v>0</v>
      </c>
      <c r="L35" s="1" t="s">
        <v>6</v>
      </c>
    </row>
    <row r="36" spans="2:12" x14ac:dyDescent="0.2">
      <c r="B36" s="1" t="s">
        <v>697</v>
      </c>
      <c r="C36" s="1" t="s">
        <v>6</v>
      </c>
      <c r="D36" s="1" t="s">
        <v>6</v>
      </c>
      <c r="E36" s="1" t="s">
        <v>6</v>
      </c>
      <c r="F36" s="39">
        <v>713243.44</v>
      </c>
      <c r="G36" s="1" t="s">
        <v>6</v>
      </c>
      <c r="H36" s="39">
        <v>17571.95</v>
      </c>
      <c r="I36" s="1" t="s">
        <v>6</v>
      </c>
      <c r="J36" s="38">
        <v>0.1187</v>
      </c>
      <c r="K36" s="38">
        <v>2.2499999999999999E-2</v>
      </c>
      <c r="L36" s="1" t="s">
        <v>6</v>
      </c>
    </row>
    <row r="37" spans="2:12" x14ac:dyDescent="0.2">
      <c r="B37" s="40" t="s">
        <v>721</v>
      </c>
      <c r="C37" s="41">
        <v>62011226</v>
      </c>
      <c r="D37" s="40" t="s">
        <v>48</v>
      </c>
      <c r="E37" s="40" t="s">
        <v>722</v>
      </c>
      <c r="F37" s="43">
        <v>118.46</v>
      </c>
      <c r="G37" s="43">
        <v>113260.09</v>
      </c>
      <c r="H37" s="43">
        <v>469.59</v>
      </c>
      <c r="I37" s="42">
        <v>0</v>
      </c>
      <c r="J37" s="42">
        <v>3.2000000000000002E-3</v>
      </c>
      <c r="K37" s="42">
        <v>5.9999999999999995E-4</v>
      </c>
      <c r="L37" s="40" t="s">
        <v>6</v>
      </c>
    </row>
    <row r="38" spans="2:12" x14ac:dyDescent="0.2">
      <c r="B38" s="40" t="s">
        <v>723</v>
      </c>
      <c r="C38" s="40" t="s">
        <v>724</v>
      </c>
      <c r="D38" s="40" t="s">
        <v>48</v>
      </c>
      <c r="E38" s="40" t="s">
        <v>725</v>
      </c>
      <c r="F38" s="43">
        <v>710000</v>
      </c>
      <c r="G38" s="43">
        <v>56.09</v>
      </c>
      <c r="H38" s="43">
        <v>1393.79</v>
      </c>
      <c r="I38" s="42">
        <v>1.2999999999999999E-3</v>
      </c>
      <c r="J38" s="42">
        <v>9.4000000000000004E-3</v>
      </c>
      <c r="K38" s="42">
        <v>1.8E-3</v>
      </c>
      <c r="L38" s="41">
        <v>60391075</v>
      </c>
    </row>
    <row r="39" spans="2:12" x14ac:dyDescent="0.2">
      <c r="B39" s="40" t="s">
        <v>726</v>
      </c>
      <c r="C39" s="41">
        <v>62010913</v>
      </c>
      <c r="D39" s="40" t="s">
        <v>48</v>
      </c>
      <c r="E39" s="40" t="s">
        <v>727</v>
      </c>
      <c r="F39" s="43">
        <v>946.12</v>
      </c>
      <c r="G39" s="43">
        <v>130356.58</v>
      </c>
      <c r="H39" s="43">
        <v>4316.6499999999996</v>
      </c>
      <c r="I39" s="42">
        <v>2.0999999999999999E-3</v>
      </c>
      <c r="J39" s="42">
        <v>2.9100000000000001E-2</v>
      </c>
      <c r="K39" s="42">
        <v>5.4999999999999997E-3</v>
      </c>
      <c r="L39" s="40" t="s">
        <v>6</v>
      </c>
    </row>
    <row r="40" spans="2:12" x14ac:dyDescent="0.2">
      <c r="B40" s="40" t="s">
        <v>880</v>
      </c>
      <c r="C40" s="41">
        <v>62010699</v>
      </c>
      <c r="D40" s="40" t="s">
        <v>48</v>
      </c>
      <c r="E40" s="40" t="s">
        <v>665</v>
      </c>
      <c r="F40" s="43">
        <v>1324.86</v>
      </c>
      <c r="G40" s="43">
        <v>138068.49</v>
      </c>
      <c r="H40" s="43">
        <v>6402.25</v>
      </c>
      <c r="I40" s="42">
        <v>0</v>
      </c>
      <c r="J40" s="42">
        <v>4.3200000000000002E-2</v>
      </c>
      <c r="K40" s="42">
        <v>8.2000000000000007E-3</v>
      </c>
      <c r="L40" s="40" t="s">
        <v>6</v>
      </c>
    </row>
    <row r="41" spans="2:12" x14ac:dyDescent="0.2">
      <c r="B41" s="40" t="s">
        <v>881</v>
      </c>
      <c r="C41" s="41">
        <v>60416153</v>
      </c>
      <c r="D41" s="40" t="s">
        <v>48</v>
      </c>
      <c r="E41" s="40" t="s">
        <v>728</v>
      </c>
      <c r="F41" s="43">
        <v>161.74</v>
      </c>
      <c r="G41" s="43">
        <v>166934.59</v>
      </c>
      <c r="H41" s="43">
        <v>945</v>
      </c>
      <c r="I41" s="42">
        <v>0</v>
      </c>
      <c r="J41" s="42">
        <v>6.4000000000000003E-3</v>
      </c>
      <c r="K41" s="42">
        <v>1.1999999999999999E-3</v>
      </c>
      <c r="L41" s="40" t="s">
        <v>6</v>
      </c>
    </row>
    <row r="42" spans="2:12" x14ac:dyDescent="0.2">
      <c r="B42" s="40" t="s">
        <v>881</v>
      </c>
      <c r="C42" s="40" t="s">
        <v>729</v>
      </c>
      <c r="D42" s="40" t="s">
        <v>48</v>
      </c>
      <c r="E42" s="40" t="s">
        <v>730</v>
      </c>
      <c r="F42" s="43">
        <v>692.26</v>
      </c>
      <c r="G42" s="43">
        <v>166934.59</v>
      </c>
      <c r="H42" s="43">
        <v>4044.67</v>
      </c>
      <c r="I42" s="42">
        <v>0</v>
      </c>
      <c r="J42" s="42">
        <v>2.7300000000000001E-2</v>
      </c>
      <c r="K42" s="42">
        <v>5.1999999999999998E-3</v>
      </c>
      <c r="L42" s="41">
        <v>60416153</v>
      </c>
    </row>
    <row r="43" spans="2:12" x14ac:dyDescent="0.2">
      <c r="B43" s="1" t="s">
        <v>712</v>
      </c>
      <c r="C43" s="1" t="s">
        <v>6</v>
      </c>
      <c r="D43" s="1" t="s">
        <v>6</v>
      </c>
      <c r="E43" s="1" t="s">
        <v>6</v>
      </c>
      <c r="F43" s="39">
        <v>11079886.33</v>
      </c>
      <c r="G43" s="1" t="s">
        <v>6</v>
      </c>
      <c r="H43" s="39">
        <v>42871.69</v>
      </c>
      <c r="I43" s="1" t="s">
        <v>6</v>
      </c>
      <c r="J43" s="38">
        <v>0.28949999999999998</v>
      </c>
      <c r="K43" s="38">
        <v>5.5E-2</v>
      </c>
      <c r="L43" s="1" t="s">
        <v>6</v>
      </c>
    </row>
    <row r="44" spans="2:12" x14ac:dyDescent="0.2">
      <c r="B44" s="40" t="s">
        <v>731</v>
      </c>
      <c r="C44" s="41">
        <v>62000073</v>
      </c>
      <c r="D44" s="40" t="s">
        <v>48</v>
      </c>
      <c r="E44" s="40" t="s">
        <v>732</v>
      </c>
      <c r="F44" s="43">
        <v>919964.32</v>
      </c>
      <c r="G44" s="43">
        <v>96.07</v>
      </c>
      <c r="H44" s="43">
        <v>3093.24</v>
      </c>
      <c r="I44" s="42">
        <v>0</v>
      </c>
      <c r="J44" s="42">
        <v>2.0899999999999998E-2</v>
      </c>
      <c r="K44" s="42">
        <v>4.0000000000000001E-3</v>
      </c>
      <c r="L44" s="40" t="s">
        <v>6</v>
      </c>
    </row>
    <row r="45" spans="2:12" x14ac:dyDescent="0.2">
      <c r="B45" s="40" t="s">
        <v>733</v>
      </c>
      <c r="C45" s="41">
        <v>62002026</v>
      </c>
      <c r="D45" s="40" t="s">
        <v>48</v>
      </c>
      <c r="E45" s="40" t="s">
        <v>665</v>
      </c>
      <c r="F45" s="43">
        <v>1491548</v>
      </c>
      <c r="G45" s="43">
        <v>94.22</v>
      </c>
      <c r="H45" s="43">
        <v>4918.7299999999996</v>
      </c>
      <c r="I45" s="42">
        <v>0</v>
      </c>
      <c r="J45" s="42">
        <v>3.32E-2</v>
      </c>
      <c r="K45" s="42">
        <v>6.3E-3</v>
      </c>
      <c r="L45" s="40" t="s">
        <v>6</v>
      </c>
    </row>
    <row r="46" spans="2:12" x14ac:dyDescent="0.2">
      <c r="B46" s="40" t="s">
        <v>734</v>
      </c>
      <c r="C46" s="40" t="s">
        <v>735</v>
      </c>
      <c r="D46" s="40" t="s">
        <v>48</v>
      </c>
      <c r="E46" s="45">
        <v>44240</v>
      </c>
      <c r="F46" s="43">
        <v>524594</v>
      </c>
      <c r="G46" s="43">
        <v>127.4</v>
      </c>
      <c r="H46" s="43">
        <v>2339.2600000000002</v>
      </c>
      <c r="I46" s="42">
        <v>2.0000000000000001E-4</v>
      </c>
      <c r="J46" s="42">
        <v>1.5800000000000002E-2</v>
      </c>
      <c r="K46" s="42">
        <v>3.0000000000000001E-3</v>
      </c>
      <c r="L46" s="41">
        <v>60345899</v>
      </c>
    </row>
    <row r="47" spans="2:12" x14ac:dyDescent="0.2">
      <c r="B47" s="40" t="s">
        <v>736</v>
      </c>
      <c r="C47" s="40" t="s">
        <v>737</v>
      </c>
      <c r="D47" s="40" t="s">
        <v>48</v>
      </c>
      <c r="E47" s="40" t="s">
        <v>665</v>
      </c>
      <c r="F47" s="43">
        <v>526032</v>
      </c>
      <c r="G47" s="43">
        <v>77.12</v>
      </c>
      <c r="H47" s="43">
        <v>1419.96</v>
      </c>
      <c r="I47" s="42">
        <v>0</v>
      </c>
      <c r="J47" s="42">
        <v>9.5999999999999992E-3</v>
      </c>
      <c r="K47" s="42">
        <v>1.8E-3</v>
      </c>
      <c r="L47" s="41">
        <v>60305554</v>
      </c>
    </row>
    <row r="48" spans="2:12" x14ac:dyDescent="0.2">
      <c r="B48" s="40" t="s">
        <v>738</v>
      </c>
      <c r="C48" s="41">
        <v>60385630</v>
      </c>
      <c r="D48" s="40" t="s">
        <v>48</v>
      </c>
      <c r="E48" s="40" t="s">
        <v>665</v>
      </c>
      <c r="F48" s="43">
        <v>1143439</v>
      </c>
      <c r="G48" s="43">
        <v>135.69999999999999</v>
      </c>
      <c r="H48" s="43">
        <v>5430.92</v>
      </c>
      <c r="I48" s="42">
        <v>8.7999999999999995E-2</v>
      </c>
      <c r="J48" s="42">
        <v>3.6700000000000003E-2</v>
      </c>
      <c r="K48" s="42">
        <v>7.0000000000000001E-3</v>
      </c>
      <c r="L48" s="40" t="s">
        <v>6</v>
      </c>
    </row>
    <row r="49" spans="2:12" x14ac:dyDescent="0.2">
      <c r="B49" s="40" t="s">
        <v>739</v>
      </c>
      <c r="C49" s="41">
        <v>62002115</v>
      </c>
      <c r="D49" s="40" t="s">
        <v>54</v>
      </c>
      <c r="E49" s="40" t="s">
        <v>665</v>
      </c>
      <c r="F49" s="43">
        <v>692907</v>
      </c>
      <c r="G49" s="43">
        <v>91.16</v>
      </c>
      <c r="H49" s="43">
        <v>2296.87</v>
      </c>
      <c r="I49" s="42">
        <v>5.8999999999999999E-3</v>
      </c>
      <c r="J49" s="42">
        <v>1.55E-2</v>
      </c>
      <c r="K49" s="42">
        <v>2.8999999999999998E-3</v>
      </c>
      <c r="L49" s="40" t="s">
        <v>6</v>
      </c>
    </row>
    <row r="50" spans="2:12" x14ac:dyDescent="0.2">
      <c r="B50" s="40" t="s">
        <v>740</v>
      </c>
      <c r="C50" s="41">
        <v>62007802</v>
      </c>
      <c r="D50" s="40" t="s">
        <v>48</v>
      </c>
      <c r="E50" s="40" t="s">
        <v>665</v>
      </c>
      <c r="F50" s="43">
        <v>1037837.01</v>
      </c>
      <c r="G50" s="43">
        <v>98.33</v>
      </c>
      <c r="H50" s="43">
        <v>3571.84</v>
      </c>
      <c r="I50" s="42">
        <v>2.0999999999999999E-3</v>
      </c>
      <c r="J50" s="42">
        <v>2.41E-2</v>
      </c>
      <c r="K50" s="42">
        <v>4.5999999999999999E-3</v>
      </c>
      <c r="L50" s="40" t="s">
        <v>6</v>
      </c>
    </row>
    <row r="51" spans="2:12" x14ac:dyDescent="0.2">
      <c r="B51" s="40" t="s">
        <v>741</v>
      </c>
      <c r="C51" s="41">
        <v>62002240</v>
      </c>
      <c r="D51" s="40" t="s">
        <v>54</v>
      </c>
      <c r="E51" s="40" t="s">
        <v>742</v>
      </c>
      <c r="F51" s="43">
        <v>665404</v>
      </c>
      <c r="G51" s="43">
        <v>110.49</v>
      </c>
      <c r="H51" s="43">
        <v>2673.43</v>
      </c>
      <c r="I51" s="42">
        <v>0</v>
      </c>
      <c r="J51" s="42">
        <v>1.8100000000000002E-2</v>
      </c>
      <c r="K51" s="42">
        <v>3.3999999999999998E-3</v>
      </c>
      <c r="L51" s="40" t="s">
        <v>6</v>
      </c>
    </row>
    <row r="52" spans="2:12" x14ac:dyDescent="0.2">
      <c r="B52" s="40" t="s">
        <v>743</v>
      </c>
      <c r="C52" s="41">
        <v>62003258</v>
      </c>
      <c r="D52" s="40" t="s">
        <v>48</v>
      </c>
      <c r="E52" s="40" t="s">
        <v>744</v>
      </c>
      <c r="F52" s="43">
        <v>500000</v>
      </c>
      <c r="G52" s="43">
        <v>141.97999999999999</v>
      </c>
      <c r="H52" s="43">
        <v>2484.6999999999998</v>
      </c>
      <c r="I52" s="42">
        <v>0</v>
      </c>
      <c r="J52" s="42">
        <v>1.6799999999999999E-2</v>
      </c>
      <c r="K52" s="42">
        <v>3.2000000000000002E-3</v>
      </c>
      <c r="L52" s="40" t="s">
        <v>6</v>
      </c>
    </row>
    <row r="53" spans="2:12" x14ac:dyDescent="0.2">
      <c r="B53" s="40" t="s">
        <v>745</v>
      </c>
      <c r="C53" s="41">
        <v>62007869</v>
      </c>
      <c r="D53" s="40" t="s">
        <v>48</v>
      </c>
      <c r="E53" s="40" t="s">
        <v>665</v>
      </c>
      <c r="F53" s="43">
        <v>1750000</v>
      </c>
      <c r="G53" s="43">
        <v>146.31</v>
      </c>
      <c r="H53" s="43">
        <v>8961.49</v>
      </c>
      <c r="I53" s="42">
        <v>0</v>
      </c>
      <c r="J53" s="42">
        <v>6.0499999999999998E-2</v>
      </c>
      <c r="K53" s="42">
        <v>1.15E-2</v>
      </c>
      <c r="L53" s="40" t="s">
        <v>6</v>
      </c>
    </row>
    <row r="54" spans="2:12" x14ac:dyDescent="0.2">
      <c r="B54" s="40" t="s">
        <v>746</v>
      </c>
      <c r="C54" s="41">
        <v>9840652</v>
      </c>
      <c r="D54" s="40" t="s">
        <v>54</v>
      </c>
      <c r="E54" s="40" t="s">
        <v>665</v>
      </c>
      <c r="F54" s="43">
        <v>3000</v>
      </c>
      <c r="G54" s="43">
        <v>232.17</v>
      </c>
      <c r="H54" s="43">
        <v>25.33</v>
      </c>
      <c r="I54" s="42">
        <v>1E-4</v>
      </c>
      <c r="J54" s="42">
        <v>2.0000000000000001E-4</v>
      </c>
      <c r="K54" s="42">
        <v>0</v>
      </c>
      <c r="L54" s="40" t="s">
        <v>6</v>
      </c>
    </row>
    <row r="55" spans="2:12" x14ac:dyDescent="0.2">
      <c r="B55" s="40" t="s">
        <v>747</v>
      </c>
      <c r="C55" s="41">
        <v>60346871</v>
      </c>
      <c r="D55" s="40" t="s">
        <v>48</v>
      </c>
      <c r="E55" s="40" t="s">
        <v>748</v>
      </c>
      <c r="F55" s="43">
        <v>1370161</v>
      </c>
      <c r="G55" s="43">
        <v>113.41</v>
      </c>
      <c r="H55" s="43">
        <v>5438.5</v>
      </c>
      <c r="I55" s="42">
        <v>6.4999999999999997E-3</v>
      </c>
      <c r="J55" s="42">
        <v>3.6700000000000003E-2</v>
      </c>
      <c r="K55" s="42">
        <v>7.0000000000000001E-3</v>
      </c>
      <c r="L55" s="40" t="s">
        <v>6</v>
      </c>
    </row>
    <row r="56" spans="2:12" x14ac:dyDescent="0.2">
      <c r="B56" s="40" t="s">
        <v>749</v>
      </c>
      <c r="C56" s="41">
        <v>9840951</v>
      </c>
      <c r="D56" s="40" t="s">
        <v>54</v>
      </c>
      <c r="E56" s="40" t="s">
        <v>750</v>
      </c>
      <c r="F56" s="43">
        <v>455000</v>
      </c>
      <c r="G56" s="43">
        <v>13.14</v>
      </c>
      <c r="H56" s="43">
        <v>217.43</v>
      </c>
      <c r="I56" s="42">
        <v>5.0000000000000001E-4</v>
      </c>
      <c r="J56" s="42">
        <v>1.5E-3</v>
      </c>
      <c r="K56" s="42">
        <v>2.9999999999999997E-4</v>
      </c>
      <c r="L56" s="40" t="s">
        <v>6</v>
      </c>
    </row>
    <row r="57" spans="2:12" x14ac:dyDescent="0.2">
      <c r="B57" s="1" t="s">
        <v>716</v>
      </c>
      <c r="C57" s="1" t="s">
        <v>6</v>
      </c>
      <c r="D57" s="1" t="s">
        <v>6</v>
      </c>
      <c r="E57" s="1" t="s">
        <v>6</v>
      </c>
      <c r="F57" s="39">
        <v>5586209.2999999998</v>
      </c>
      <c r="G57" s="1" t="s">
        <v>6</v>
      </c>
      <c r="H57" s="39">
        <v>36305.26</v>
      </c>
      <c r="I57" s="1" t="s">
        <v>6</v>
      </c>
      <c r="J57" s="38">
        <v>0.2452</v>
      </c>
      <c r="K57" s="38">
        <v>4.6600000000000003E-2</v>
      </c>
      <c r="L57" s="1" t="s">
        <v>6</v>
      </c>
    </row>
    <row r="58" spans="2:12" x14ac:dyDescent="0.2">
      <c r="B58" s="40" t="s">
        <v>751</v>
      </c>
      <c r="C58" s="41">
        <v>60419223</v>
      </c>
      <c r="D58" s="40" t="s">
        <v>48</v>
      </c>
      <c r="E58" s="40" t="s">
        <v>752</v>
      </c>
      <c r="F58" s="43">
        <v>881463.93</v>
      </c>
      <c r="G58" s="43">
        <v>112.48</v>
      </c>
      <c r="H58" s="43">
        <v>3470.24</v>
      </c>
      <c r="I58" s="42">
        <v>1.6999999999999999E-3</v>
      </c>
      <c r="J58" s="42">
        <v>2.3400000000000001E-2</v>
      </c>
      <c r="K58" s="42">
        <v>4.4000000000000003E-3</v>
      </c>
      <c r="L58" s="40" t="s">
        <v>6</v>
      </c>
    </row>
    <row r="59" spans="2:12" x14ac:dyDescent="0.2">
      <c r="B59" s="40" t="s">
        <v>753</v>
      </c>
      <c r="C59" s="41">
        <v>62002044</v>
      </c>
      <c r="D59" s="40" t="s">
        <v>48</v>
      </c>
      <c r="E59" s="40" t="s">
        <v>665</v>
      </c>
      <c r="F59" s="43">
        <v>690000</v>
      </c>
      <c r="G59" s="43">
        <v>150.31</v>
      </c>
      <c r="H59" s="43">
        <v>3630.06</v>
      </c>
      <c r="I59" s="42">
        <v>1.23E-2</v>
      </c>
      <c r="J59" s="42">
        <v>2.4500000000000001E-2</v>
      </c>
      <c r="K59" s="42">
        <v>4.7000000000000002E-3</v>
      </c>
      <c r="L59" s="40" t="s">
        <v>6</v>
      </c>
    </row>
    <row r="60" spans="2:12" x14ac:dyDescent="0.2">
      <c r="B60" s="40" t="s">
        <v>754</v>
      </c>
      <c r="C60" s="41">
        <v>60408978</v>
      </c>
      <c r="D60" s="40" t="s">
        <v>48</v>
      </c>
      <c r="E60" s="40" t="s">
        <v>665</v>
      </c>
      <c r="F60" s="43">
        <v>700000</v>
      </c>
      <c r="G60" s="43">
        <v>174.9</v>
      </c>
      <c r="H60" s="43">
        <v>4285.05</v>
      </c>
      <c r="I60" s="42">
        <v>9.2999999999999992E-3</v>
      </c>
      <c r="J60" s="42">
        <v>2.8899999999999999E-2</v>
      </c>
      <c r="K60" s="42">
        <v>5.4999999999999997E-3</v>
      </c>
      <c r="L60" s="40" t="s">
        <v>6</v>
      </c>
    </row>
    <row r="61" spans="2:12" x14ac:dyDescent="0.2">
      <c r="B61" s="40" t="s">
        <v>755</v>
      </c>
      <c r="C61" s="41">
        <v>62012463</v>
      </c>
      <c r="D61" s="40" t="s">
        <v>54</v>
      </c>
      <c r="E61" s="40" t="s">
        <v>665</v>
      </c>
      <c r="F61" s="43">
        <v>742367.54</v>
      </c>
      <c r="G61" s="43">
        <v>101.31</v>
      </c>
      <c r="H61" s="43">
        <v>2734.94</v>
      </c>
      <c r="I61" s="42">
        <v>0</v>
      </c>
      <c r="J61" s="42">
        <v>1.8499999999999999E-2</v>
      </c>
      <c r="K61" s="42">
        <v>3.5000000000000001E-3</v>
      </c>
      <c r="L61" s="40" t="s">
        <v>6</v>
      </c>
    </row>
    <row r="62" spans="2:12" x14ac:dyDescent="0.2">
      <c r="B62" s="40" t="s">
        <v>756</v>
      </c>
      <c r="C62" s="41">
        <v>62020367</v>
      </c>
      <c r="D62" s="40" t="s">
        <v>48</v>
      </c>
      <c r="E62" s="40" t="s">
        <v>757</v>
      </c>
      <c r="F62" s="43">
        <v>305.45</v>
      </c>
      <c r="G62" s="43">
        <v>134145.85</v>
      </c>
      <c r="H62" s="43">
        <v>1434.12</v>
      </c>
      <c r="I62" s="42">
        <v>0</v>
      </c>
      <c r="J62" s="42">
        <v>9.7000000000000003E-3</v>
      </c>
      <c r="K62" s="42">
        <v>1.8E-3</v>
      </c>
      <c r="L62" s="40" t="s">
        <v>6</v>
      </c>
    </row>
    <row r="63" spans="2:12" x14ac:dyDescent="0.2">
      <c r="B63" s="40" t="s">
        <v>758</v>
      </c>
      <c r="C63" s="41">
        <v>62010434</v>
      </c>
      <c r="D63" s="40" t="s">
        <v>48</v>
      </c>
      <c r="E63" s="40" t="s">
        <v>759</v>
      </c>
      <c r="F63" s="43">
        <v>749250</v>
      </c>
      <c r="G63" s="43">
        <v>208.15</v>
      </c>
      <c r="H63" s="43">
        <v>5458.42</v>
      </c>
      <c r="I63" s="42">
        <v>0</v>
      </c>
      <c r="J63" s="42">
        <v>3.6900000000000002E-2</v>
      </c>
      <c r="K63" s="42">
        <v>7.0000000000000001E-3</v>
      </c>
      <c r="L63" s="40" t="s">
        <v>6</v>
      </c>
    </row>
    <row r="64" spans="2:12" x14ac:dyDescent="0.2">
      <c r="B64" s="40" t="s">
        <v>760</v>
      </c>
      <c r="C64" s="41">
        <v>62009766</v>
      </c>
      <c r="D64" s="40" t="s">
        <v>48</v>
      </c>
      <c r="E64" s="40" t="s">
        <v>665</v>
      </c>
      <c r="F64" s="43">
        <v>738000</v>
      </c>
      <c r="G64" s="43">
        <v>193.86</v>
      </c>
      <c r="H64" s="43">
        <v>5007.53</v>
      </c>
      <c r="I64" s="42">
        <v>0</v>
      </c>
      <c r="J64" s="42">
        <v>3.3799999999999997E-2</v>
      </c>
      <c r="K64" s="42">
        <v>6.4000000000000003E-3</v>
      </c>
      <c r="L64" s="40" t="s">
        <v>6</v>
      </c>
    </row>
    <row r="65" spans="2:12" x14ac:dyDescent="0.2">
      <c r="B65" s="40" t="s">
        <v>761</v>
      </c>
      <c r="C65" s="41">
        <v>62013941</v>
      </c>
      <c r="D65" s="40" t="s">
        <v>48</v>
      </c>
      <c r="E65" s="40" t="s">
        <v>762</v>
      </c>
      <c r="F65" s="43">
        <v>941460</v>
      </c>
      <c r="G65" s="43">
        <v>115.25</v>
      </c>
      <c r="H65" s="43">
        <v>3797.55</v>
      </c>
      <c r="I65" s="42">
        <v>0</v>
      </c>
      <c r="J65" s="42">
        <v>2.5600000000000001E-2</v>
      </c>
      <c r="K65" s="42">
        <v>4.8999999999999998E-3</v>
      </c>
      <c r="L65" s="40" t="s">
        <v>6</v>
      </c>
    </row>
    <row r="66" spans="2:12" x14ac:dyDescent="0.2">
      <c r="B66" s="40" t="s">
        <v>763</v>
      </c>
      <c r="C66" s="41">
        <v>62020243</v>
      </c>
      <c r="D66" s="40" t="s">
        <v>48</v>
      </c>
      <c r="E66" s="40" t="s">
        <v>764</v>
      </c>
      <c r="F66" s="43">
        <v>143362.38</v>
      </c>
      <c r="G66" s="43">
        <v>1292.9000000000001</v>
      </c>
      <c r="H66" s="43">
        <v>6487.35</v>
      </c>
      <c r="I66" s="42">
        <v>0</v>
      </c>
      <c r="J66" s="42">
        <v>4.3799999999999999E-2</v>
      </c>
      <c r="K66" s="42">
        <v>8.3000000000000001E-3</v>
      </c>
      <c r="L66" s="40" t="s">
        <v>6</v>
      </c>
    </row>
    <row r="67" spans="2:12" x14ac:dyDescent="0.2">
      <c r="B67" s="36" t="s">
        <v>112</v>
      </c>
    </row>
    <row r="68" spans="2:12" x14ac:dyDescent="0.2">
      <c r="B68" s="36" t="s">
        <v>161</v>
      </c>
    </row>
    <row r="69" spans="2:12" x14ac:dyDescent="0.2">
      <c r="B69" s="36" t="s">
        <v>162</v>
      </c>
    </row>
    <row r="70" spans="2:12" x14ac:dyDescent="0.2">
      <c r="B70" s="36" t="s">
        <v>163</v>
      </c>
    </row>
    <row r="71" spans="2:12" x14ac:dyDescent="0.2">
      <c r="B71" s="63" t="s">
        <v>64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</row>
  </sheetData>
  <mergeCells count="1">
    <mergeCell ref="B71:L7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656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765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66</v>
      </c>
      <c r="C8" s="1" t="s">
        <v>67</v>
      </c>
      <c r="D8" s="1" t="s">
        <v>167</v>
      </c>
      <c r="E8" s="1" t="s">
        <v>71</v>
      </c>
      <c r="F8" s="1" t="s">
        <v>116</v>
      </c>
      <c r="G8" s="3" t="s">
        <v>118</v>
      </c>
      <c r="H8" s="3" t="s">
        <v>119</v>
      </c>
      <c r="I8" s="1" t="s">
        <v>8</v>
      </c>
      <c r="J8" s="1" t="s">
        <v>168</v>
      </c>
      <c r="K8" s="1" t="s">
        <v>75</v>
      </c>
      <c r="L8" s="1" t="s">
        <v>122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2:13" x14ac:dyDescent="0.2">
      <c r="B11" s="1" t="s">
        <v>622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">
      <c r="B12" s="1" t="s">
        <v>766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767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">
      <c r="B14" s="36" t="s">
        <v>112</v>
      </c>
    </row>
    <row r="15" spans="2:13" x14ac:dyDescent="0.2">
      <c r="B15" s="36" t="s">
        <v>161</v>
      </c>
    </row>
    <row r="16" spans="2:13" x14ac:dyDescent="0.2">
      <c r="B16" s="36" t="s">
        <v>162</v>
      </c>
    </row>
    <row r="17" spans="2:13" x14ac:dyDescent="0.2">
      <c r="B17" s="36" t="s">
        <v>163</v>
      </c>
    </row>
    <row r="18" spans="2:13" x14ac:dyDescent="0.2">
      <c r="B18" s="64" t="s">
        <v>64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</sheetData>
  <mergeCells count="1">
    <mergeCell ref="B18:M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656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768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66</v>
      </c>
      <c r="C8" s="1" t="s">
        <v>67</v>
      </c>
      <c r="D8" s="1" t="s">
        <v>167</v>
      </c>
      <c r="E8" s="1" t="s">
        <v>71</v>
      </c>
      <c r="F8" s="1" t="s">
        <v>116</v>
      </c>
      <c r="G8" s="3" t="s">
        <v>118</v>
      </c>
      <c r="H8" s="3" t="s">
        <v>119</v>
      </c>
      <c r="I8" s="1" t="s">
        <v>8</v>
      </c>
      <c r="J8" s="1" t="s">
        <v>168</v>
      </c>
      <c r="K8" s="1" t="s">
        <v>75</v>
      </c>
      <c r="L8" s="1" t="s">
        <v>122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179</v>
      </c>
      <c r="G9" s="3" t="s">
        <v>124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2:13" x14ac:dyDescent="0.2">
      <c r="B11" s="1" t="s">
        <v>630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">
      <c r="B12" s="1" t="s">
        <v>769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631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">
      <c r="B14" s="1" t="s">
        <v>770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  <c r="L14" s="38">
        <v>0</v>
      </c>
      <c r="M14" s="1" t="s">
        <v>6</v>
      </c>
    </row>
    <row r="15" spans="2:13" x14ac:dyDescent="0.2">
      <c r="B15" s="1" t="s">
        <v>771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38">
        <v>0</v>
      </c>
      <c r="K15" s="38">
        <v>0</v>
      </c>
      <c r="L15" s="38">
        <v>0</v>
      </c>
      <c r="M15" s="1" t="s">
        <v>6</v>
      </c>
    </row>
    <row r="16" spans="2:13" x14ac:dyDescent="0.2">
      <c r="B16" s="1" t="s">
        <v>633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38">
        <v>0</v>
      </c>
      <c r="M16" s="1" t="s">
        <v>6</v>
      </c>
    </row>
    <row r="17" spans="2:13" x14ac:dyDescent="0.2">
      <c r="B17" s="1" t="s">
        <v>534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38">
        <v>0</v>
      </c>
      <c r="M17" s="1" t="s">
        <v>6</v>
      </c>
    </row>
    <row r="18" spans="2:13" x14ac:dyDescent="0.2">
      <c r="B18" s="1" t="s">
        <v>772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38">
        <v>0</v>
      </c>
      <c r="M18" s="1" t="s">
        <v>6</v>
      </c>
    </row>
    <row r="19" spans="2:13" x14ac:dyDescent="0.2">
      <c r="B19" s="1" t="s">
        <v>631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38">
        <v>0</v>
      </c>
      <c r="M19" s="1" t="s">
        <v>6</v>
      </c>
    </row>
    <row r="20" spans="2:13" x14ac:dyDescent="0.2">
      <c r="B20" s="1" t="s">
        <v>634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38">
        <v>0</v>
      </c>
      <c r="M20" s="1" t="s">
        <v>6</v>
      </c>
    </row>
    <row r="21" spans="2:13" x14ac:dyDescent="0.2">
      <c r="B21" s="1" t="s">
        <v>633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38">
        <v>0</v>
      </c>
      <c r="M21" s="1" t="s">
        <v>6</v>
      </c>
    </row>
    <row r="22" spans="2:13" x14ac:dyDescent="0.2">
      <c r="B22" s="1" t="s">
        <v>635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38">
        <v>0</v>
      </c>
      <c r="M22" s="1" t="s">
        <v>6</v>
      </c>
    </row>
    <row r="23" spans="2:13" x14ac:dyDescent="0.2">
      <c r="B23" s="1" t="s">
        <v>534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38">
        <v>0</v>
      </c>
      <c r="M23" s="1" t="s">
        <v>6</v>
      </c>
    </row>
    <row r="24" spans="2:13" x14ac:dyDescent="0.2">
      <c r="B24" s="36" t="s">
        <v>112</v>
      </c>
    </row>
    <row r="25" spans="2:13" x14ac:dyDescent="0.2">
      <c r="B25" s="36" t="s">
        <v>161</v>
      </c>
    </row>
    <row r="26" spans="2:13" x14ac:dyDescent="0.2">
      <c r="B26" s="36" t="s">
        <v>162</v>
      </c>
    </row>
    <row r="27" spans="2:13" x14ac:dyDescent="0.2">
      <c r="B27" s="36" t="s">
        <v>163</v>
      </c>
    </row>
    <row r="28" spans="2:13" x14ac:dyDescent="0.2">
      <c r="B28" s="65" t="s">
        <v>64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rightToLeft="1" workbookViewId="0">
      <selection activeCell="D18" sqref="D18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65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1" t="s">
        <v>66</v>
      </c>
      <c r="C7" s="1" t="s">
        <v>67</v>
      </c>
      <c r="D7" s="1" t="s">
        <v>68</v>
      </c>
      <c r="E7" s="1" t="s">
        <v>69</v>
      </c>
      <c r="F7" s="1" t="s">
        <v>70</v>
      </c>
      <c r="G7" s="1" t="s">
        <v>71</v>
      </c>
      <c r="H7" s="1" t="s">
        <v>72</v>
      </c>
      <c r="I7" s="1" t="s">
        <v>73</v>
      </c>
      <c r="J7" s="1" t="s">
        <v>74</v>
      </c>
      <c r="K7" s="1" t="s">
        <v>75</v>
      </c>
      <c r="L7" s="1" t="s">
        <v>76</v>
      </c>
    </row>
    <row r="8" spans="2:12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2:12" x14ac:dyDescent="0.2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</row>
    <row r="10" spans="2:12" x14ac:dyDescent="0.2">
      <c r="B10" s="1" t="s">
        <v>85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8">
        <v>5.0000000000000001E-4</v>
      </c>
      <c r="I10" s="38">
        <v>0</v>
      </c>
      <c r="J10" s="39">
        <v>53279.57</v>
      </c>
      <c r="K10" s="38">
        <v>1</v>
      </c>
      <c r="L10" s="38">
        <v>6.83E-2</v>
      </c>
    </row>
    <row r="11" spans="2:12" x14ac:dyDescent="0.2">
      <c r="B11" s="1" t="s">
        <v>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8">
        <v>5.0000000000000001E-4</v>
      </c>
      <c r="I11" s="38">
        <v>0</v>
      </c>
      <c r="J11" s="39">
        <v>53279.57</v>
      </c>
      <c r="K11" s="38">
        <v>1</v>
      </c>
      <c r="L11" s="38">
        <v>6.83E-2</v>
      </c>
    </row>
    <row r="12" spans="2:12" x14ac:dyDescent="0.2">
      <c r="B12" s="1" t="s">
        <v>87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</row>
    <row r="13" spans="2:12" x14ac:dyDescent="0.2">
      <c r="B13" s="40" t="s">
        <v>88</v>
      </c>
      <c r="C13" s="41">
        <v>89</v>
      </c>
      <c r="D13" s="40" t="s">
        <v>89</v>
      </c>
      <c r="E13" s="40" t="s">
        <v>90</v>
      </c>
      <c r="F13" s="40" t="s">
        <v>91</v>
      </c>
      <c r="G13" s="40" t="s">
        <v>92</v>
      </c>
      <c r="H13" s="42">
        <v>0</v>
      </c>
      <c r="I13" s="42">
        <v>0</v>
      </c>
      <c r="J13" s="43">
        <v>-327.3</v>
      </c>
      <c r="K13" s="42">
        <v>-6.1000000000000004E-3</v>
      </c>
      <c r="L13" s="42">
        <v>-4.0000000000000002E-4</v>
      </c>
    </row>
    <row r="14" spans="2:12" x14ac:dyDescent="0.2">
      <c r="B14" s="40" t="s">
        <v>93</v>
      </c>
      <c r="C14" s="41">
        <v>251</v>
      </c>
      <c r="D14" s="41">
        <v>12</v>
      </c>
      <c r="E14" s="40" t="s">
        <v>90</v>
      </c>
      <c r="F14" s="40" t="s">
        <v>91</v>
      </c>
      <c r="G14" s="40" t="s">
        <v>92</v>
      </c>
      <c r="H14" s="42">
        <v>0</v>
      </c>
      <c r="I14" s="42">
        <v>0</v>
      </c>
      <c r="J14" s="43">
        <v>1.86</v>
      </c>
      <c r="K14" s="42">
        <v>0</v>
      </c>
      <c r="L14" s="42">
        <v>0</v>
      </c>
    </row>
    <row r="15" spans="2:12" x14ac:dyDescent="0.2">
      <c r="B15" s="40" t="s">
        <v>94</v>
      </c>
      <c r="C15" s="41">
        <v>111111111</v>
      </c>
      <c r="D15" s="41">
        <v>12</v>
      </c>
      <c r="E15" s="40" t="s">
        <v>90</v>
      </c>
      <c r="F15" s="40" t="s">
        <v>91</v>
      </c>
      <c r="G15" s="40" t="s">
        <v>92</v>
      </c>
      <c r="H15" s="42">
        <v>0</v>
      </c>
      <c r="I15" s="42">
        <v>0</v>
      </c>
      <c r="J15" s="43">
        <v>27.45</v>
      </c>
      <c r="K15" s="42">
        <v>5.0000000000000001E-4</v>
      </c>
      <c r="L15" s="42">
        <v>0</v>
      </c>
    </row>
    <row r="16" spans="2:12" x14ac:dyDescent="0.2">
      <c r="B16" s="1" t="s">
        <v>95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</row>
    <row r="17" spans="2:12" x14ac:dyDescent="0.2">
      <c r="B17" s="40" t="s">
        <v>96</v>
      </c>
      <c r="C17" s="41">
        <v>100</v>
      </c>
      <c r="D17" s="40" t="s">
        <v>89</v>
      </c>
      <c r="E17" s="40" t="s">
        <v>90</v>
      </c>
      <c r="F17" s="40" t="s">
        <v>91</v>
      </c>
      <c r="G17" s="40" t="s">
        <v>92</v>
      </c>
      <c r="H17" s="42">
        <v>0</v>
      </c>
      <c r="I17" s="42">
        <v>0</v>
      </c>
      <c r="J17" s="43">
        <v>2821.86</v>
      </c>
      <c r="K17" s="42">
        <v>5.2999999999999999E-2</v>
      </c>
      <c r="L17" s="42">
        <v>3.5999999999999999E-3</v>
      </c>
    </row>
    <row r="18" spans="2:12" x14ac:dyDescent="0.2">
      <c r="B18" s="40" t="s">
        <v>97</v>
      </c>
      <c r="C18" s="41">
        <v>110003894</v>
      </c>
      <c r="D18" s="41">
        <v>12</v>
      </c>
      <c r="E18" s="40" t="s">
        <v>90</v>
      </c>
      <c r="F18" s="40" t="s">
        <v>91</v>
      </c>
      <c r="G18" s="40" t="s">
        <v>98</v>
      </c>
      <c r="H18" s="42">
        <v>0</v>
      </c>
      <c r="I18" s="42">
        <v>0</v>
      </c>
      <c r="J18" s="43">
        <v>408.87</v>
      </c>
      <c r="K18" s="42">
        <v>7.7000000000000002E-3</v>
      </c>
      <c r="L18" s="42">
        <v>5.0000000000000001E-4</v>
      </c>
    </row>
    <row r="19" spans="2:12" x14ac:dyDescent="0.2">
      <c r="B19" s="40" t="s">
        <v>99</v>
      </c>
      <c r="C19" s="41">
        <v>110010568</v>
      </c>
      <c r="D19" s="41">
        <v>12</v>
      </c>
      <c r="E19" s="40" t="s">
        <v>90</v>
      </c>
      <c r="F19" s="40" t="s">
        <v>91</v>
      </c>
      <c r="G19" s="40" t="s">
        <v>62</v>
      </c>
      <c r="H19" s="42">
        <v>0</v>
      </c>
      <c r="I19" s="42">
        <v>0</v>
      </c>
      <c r="J19" s="43">
        <v>2517.5700000000002</v>
      </c>
      <c r="K19" s="42">
        <v>4.7199999999999999E-2</v>
      </c>
      <c r="L19" s="42">
        <v>3.2000000000000002E-3</v>
      </c>
    </row>
    <row r="20" spans="2:12" x14ac:dyDescent="0.2">
      <c r="B20" s="40" t="s">
        <v>100</v>
      </c>
      <c r="C20" s="41">
        <v>110046471</v>
      </c>
      <c r="D20" s="41">
        <v>12</v>
      </c>
      <c r="E20" s="40" t="s">
        <v>90</v>
      </c>
      <c r="F20" s="40" t="s">
        <v>91</v>
      </c>
      <c r="G20" s="40" t="s">
        <v>60</v>
      </c>
      <c r="H20" s="42">
        <v>0</v>
      </c>
      <c r="I20" s="42">
        <v>0</v>
      </c>
      <c r="J20" s="43">
        <v>18.91</v>
      </c>
      <c r="K20" s="42">
        <v>4.0000000000000002E-4</v>
      </c>
      <c r="L20" s="42">
        <v>0</v>
      </c>
    </row>
    <row r="21" spans="2:12" x14ac:dyDescent="0.2">
      <c r="B21" s="40" t="s">
        <v>101</v>
      </c>
      <c r="C21" s="41">
        <v>110002805</v>
      </c>
      <c r="D21" s="41">
        <v>12</v>
      </c>
      <c r="E21" s="40" t="s">
        <v>90</v>
      </c>
      <c r="F21" s="40" t="s">
        <v>91</v>
      </c>
      <c r="G21" s="40" t="s">
        <v>48</v>
      </c>
      <c r="H21" s="42">
        <v>0</v>
      </c>
      <c r="I21" s="42">
        <v>0</v>
      </c>
      <c r="J21" s="43">
        <v>18499.759999999998</v>
      </c>
      <c r="K21" s="42">
        <v>0.34720000000000001</v>
      </c>
      <c r="L21" s="42">
        <v>2.3699999999999999E-2</v>
      </c>
    </row>
    <row r="22" spans="2:12" x14ac:dyDescent="0.2">
      <c r="B22" s="40" t="s">
        <v>102</v>
      </c>
      <c r="C22" s="41">
        <v>110002987</v>
      </c>
      <c r="D22" s="41">
        <v>12</v>
      </c>
      <c r="E22" s="40" t="s">
        <v>90</v>
      </c>
      <c r="F22" s="40" t="s">
        <v>91</v>
      </c>
      <c r="G22" s="40" t="s">
        <v>54</v>
      </c>
      <c r="H22" s="42">
        <v>0</v>
      </c>
      <c r="I22" s="42">
        <v>0</v>
      </c>
      <c r="J22" s="43">
        <v>2952.39</v>
      </c>
      <c r="K22" s="42">
        <v>5.5399999999999998E-2</v>
      </c>
      <c r="L22" s="42">
        <v>3.8E-3</v>
      </c>
    </row>
    <row r="23" spans="2:12" x14ac:dyDescent="0.2">
      <c r="B23" s="40" t="s">
        <v>103</v>
      </c>
      <c r="C23" s="41">
        <v>110006038</v>
      </c>
      <c r="D23" s="41">
        <v>12</v>
      </c>
      <c r="E23" s="40" t="s">
        <v>90</v>
      </c>
      <c r="F23" s="40" t="s">
        <v>91</v>
      </c>
      <c r="G23" s="40" t="s">
        <v>52</v>
      </c>
      <c r="H23" s="42">
        <v>0</v>
      </c>
      <c r="I23" s="42">
        <v>0</v>
      </c>
      <c r="J23" s="43">
        <v>400.43</v>
      </c>
      <c r="K23" s="42">
        <v>7.4999999999999997E-3</v>
      </c>
      <c r="L23" s="42">
        <v>5.0000000000000001E-4</v>
      </c>
    </row>
    <row r="24" spans="2:12" x14ac:dyDescent="0.2">
      <c r="B24" s="40" t="s">
        <v>104</v>
      </c>
      <c r="C24" s="41">
        <v>110003068</v>
      </c>
      <c r="D24" s="41">
        <v>12</v>
      </c>
      <c r="E24" s="40" t="s">
        <v>90</v>
      </c>
      <c r="F24" s="40" t="s">
        <v>91</v>
      </c>
      <c r="G24" s="40" t="s">
        <v>50</v>
      </c>
      <c r="H24" s="42">
        <v>0</v>
      </c>
      <c r="I24" s="42">
        <v>0</v>
      </c>
      <c r="J24" s="43">
        <v>93.46</v>
      </c>
      <c r="K24" s="42">
        <v>1.6999999999999999E-3</v>
      </c>
      <c r="L24" s="42">
        <v>1E-4</v>
      </c>
    </row>
    <row r="25" spans="2:12" x14ac:dyDescent="0.2">
      <c r="B25" s="1" t="s">
        <v>105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1" t="s">
        <v>6</v>
      </c>
      <c r="K25" s="1" t="s">
        <v>6</v>
      </c>
      <c r="L25" s="1" t="s">
        <v>6</v>
      </c>
    </row>
    <row r="26" spans="2:12" x14ac:dyDescent="0.2">
      <c r="B26" s="40" t="s">
        <v>94</v>
      </c>
      <c r="C26" s="41">
        <v>111111222</v>
      </c>
      <c r="D26" s="41">
        <v>12</v>
      </c>
      <c r="E26" s="40" t="s">
        <v>90</v>
      </c>
      <c r="F26" s="40" t="s">
        <v>91</v>
      </c>
      <c r="G26" s="40" t="s">
        <v>92</v>
      </c>
      <c r="H26" s="42">
        <v>1E-3</v>
      </c>
      <c r="I26" s="42">
        <v>0</v>
      </c>
      <c r="J26" s="43">
        <v>25864.31</v>
      </c>
      <c r="K26" s="42">
        <v>0.4854</v>
      </c>
      <c r="L26" s="42">
        <v>3.32E-2</v>
      </c>
    </row>
    <row r="27" spans="2:12" x14ac:dyDescent="0.2">
      <c r="B27" s="1" t="s">
        <v>106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1" t="s">
        <v>6</v>
      </c>
      <c r="K27" s="1" t="s">
        <v>6</v>
      </c>
      <c r="L27" s="1" t="s">
        <v>6</v>
      </c>
    </row>
    <row r="28" spans="2:12" x14ac:dyDescent="0.2">
      <c r="B28" s="1" t="s">
        <v>107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</row>
    <row r="29" spans="2:12" x14ac:dyDescent="0.2">
      <c r="B29" s="1" t="s">
        <v>108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1" t="s">
        <v>6</v>
      </c>
      <c r="J29" s="1" t="s">
        <v>6</v>
      </c>
      <c r="K29" s="1" t="s">
        <v>6</v>
      </c>
      <c r="L29" s="1" t="s">
        <v>6</v>
      </c>
    </row>
    <row r="30" spans="2:12" x14ac:dyDescent="0.2">
      <c r="B30" s="1" t="s">
        <v>109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  <c r="I30" s="1" t="s">
        <v>6</v>
      </c>
      <c r="J30" s="1" t="s">
        <v>6</v>
      </c>
      <c r="K30" s="1" t="s">
        <v>6</v>
      </c>
      <c r="L30" s="1" t="s">
        <v>6</v>
      </c>
    </row>
    <row r="31" spans="2:12" x14ac:dyDescent="0.2">
      <c r="B31" s="1" t="s">
        <v>110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38">
        <v>0</v>
      </c>
      <c r="I31" s="38">
        <v>0</v>
      </c>
      <c r="J31" s="39">
        <v>0</v>
      </c>
      <c r="K31" s="38">
        <v>0</v>
      </c>
      <c r="L31" s="38">
        <v>0</v>
      </c>
    </row>
    <row r="32" spans="2:12" x14ac:dyDescent="0.2">
      <c r="B32" s="1" t="s">
        <v>111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1" t="s">
        <v>6</v>
      </c>
      <c r="J32" s="1" t="s">
        <v>6</v>
      </c>
      <c r="K32" s="1" t="s">
        <v>6</v>
      </c>
      <c r="L32" s="1" t="s">
        <v>6</v>
      </c>
    </row>
    <row r="33" spans="2:12" x14ac:dyDescent="0.2">
      <c r="B33" s="1" t="s">
        <v>109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1" t="s">
        <v>6</v>
      </c>
      <c r="I33" s="1" t="s">
        <v>6</v>
      </c>
      <c r="J33" s="1" t="s">
        <v>6</v>
      </c>
      <c r="K33" s="1" t="s">
        <v>6</v>
      </c>
      <c r="L33" s="1" t="s">
        <v>6</v>
      </c>
    </row>
    <row r="34" spans="2:12" x14ac:dyDescent="0.2">
      <c r="B34" s="36" t="s">
        <v>112</v>
      </c>
    </row>
    <row r="35" spans="2:12" x14ac:dyDescent="0.2">
      <c r="B35" s="48" t="s">
        <v>64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</row>
  </sheetData>
  <mergeCells count="1">
    <mergeCell ref="B35:L3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rightToLeft="1" topLeftCell="A19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656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773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66</v>
      </c>
      <c r="C8" s="1" t="s">
        <v>67</v>
      </c>
      <c r="D8" s="1" t="s">
        <v>167</v>
      </c>
      <c r="E8" s="1" t="s">
        <v>71</v>
      </c>
      <c r="F8" s="1" t="s">
        <v>116</v>
      </c>
      <c r="G8" s="3" t="s">
        <v>118</v>
      </c>
      <c r="H8" s="3" t="s">
        <v>119</v>
      </c>
      <c r="I8" s="1" t="s">
        <v>8</v>
      </c>
      <c r="J8" s="1" t="s">
        <v>75</v>
      </c>
      <c r="K8" s="1" t="s">
        <v>122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6</v>
      </c>
    </row>
    <row r="11" spans="2:12" x14ac:dyDescent="0.2">
      <c r="B11" s="1" t="s">
        <v>637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-12403.7</v>
      </c>
      <c r="J11" s="38">
        <v>1</v>
      </c>
      <c r="K11" s="38">
        <v>-1.5900000000000001E-2</v>
      </c>
      <c r="L11" s="1" t="s">
        <v>6</v>
      </c>
    </row>
    <row r="12" spans="2:12" x14ac:dyDescent="0.2">
      <c r="B12" s="1" t="s">
        <v>774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-12403.7</v>
      </c>
      <c r="J12" s="38">
        <v>1</v>
      </c>
      <c r="K12" s="38">
        <v>-1.5900000000000001E-2</v>
      </c>
      <c r="L12" s="1" t="s">
        <v>6</v>
      </c>
    </row>
    <row r="13" spans="2:12" x14ac:dyDescent="0.2">
      <c r="B13" s="1" t="s">
        <v>631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">
      <c r="B14" s="1" t="s">
        <v>770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-12397.31</v>
      </c>
      <c r="J14" s="38">
        <v>0.99950000000000006</v>
      </c>
      <c r="K14" s="38">
        <v>-1.5900000000000001E-2</v>
      </c>
      <c r="L14" s="1" t="s">
        <v>6</v>
      </c>
    </row>
    <row r="15" spans="2:12" x14ac:dyDescent="0.2">
      <c r="B15" s="40" t="s">
        <v>775</v>
      </c>
      <c r="C15" s="41">
        <v>9907409</v>
      </c>
      <c r="D15" s="40" t="s">
        <v>641</v>
      </c>
      <c r="E15" s="40" t="s">
        <v>54</v>
      </c>
      <c r="F15" s="40" t="s">
        <v>776</v>
      </c>
      <c r="G15" s="43">
        <v>-563000</v>
      </c>
      <c r="H15" s="43">
        <v>1.19</v>
      </c>
      <c r="I15" s="43">
        <v>-24.35</v>
      </c>
      <c r="J15" s="42">
        <v>2E-3</v>
      </c>
      <c r="K15" s="42">
        <v>0</v>
      </c>
      <c r="L15" s="40" t="s">
        <v>6</v>
      </c>
    </row>
    <row r="16" spans="2:12" x14ac:dyDescent="0.2">
      <c r="B16" s="40" t="s">
        <v>775</v>
      </c>
      <c r="C16" s="41">
        <v>9907410</v>
      </c>
      <c r="D16" s="40" t="s">
        <v>641</v>
      </c>
      <c r="E16" s="40" t="s">
        <v>54</v>
      </c>
      <c r="F16" s="40" t="s">
        <v>776</v>
      </c>
      <c r="G16" s="43">
        <v>563000</v>
      </c>
      <c r="H16" s="43">
        <v>1.19</v>
      </c>
      <c r="I16" s="43">
        <v>24.35</v>
      </c>
      <c r="J16" s="42">
        <v>-2E-3</v>
      </c>
      <c r="K16" s="42">
        <v>0</v>
      </c>
      <c r="L16" s="40" t="s">
        <v>6</v>
      </c>
    </row>
    <row r="17" spans="2:12" x14ac:dyDescent="0.2">
      <c r="B17" s="40" t="s">
        <v>777</v>
      </c>
      <c r="C17" s="41">
        <v>9906803</v>
      </c>
      <c r="D17" s="40" t="s">
        <v>641</v>
      </c>
      <c r="E17" s="40" t="s">
        <v>48</v>
      </c>
      <c r="F17" s="40" t="s">
        <v>778</v>
      </c>
      <c r="G17" s="43">
        <v>500000</v>
      </c>
      <c r="H17" s="43">
        <v>1.38</v>
      </c>
      <c r="I17" s="43">
        <v>24.11</v>
      </c>
      <c r="J17" s="42">
        <v>-1.9E-3</v>
      </c>
      <c r="K17" s="42">
        <v>0</v>
      </c>
      <c r="L17" s="40" t="s">
        <v>6</v>
      </c>
    </row>
    <row r="18" spans="2:12" x14ac:dyDescent="0.2">
      <c r="B18" s="40" t="s">
        <v>779</v>
      </c>
      <c r="C18" s="41">
        <v>9906808</v>
      </c>
      <c r="D18" s="40" t="s">
        <v>641</v>
      </c>
      <c r="E18" s="40" t="s">
        <v>48</v>
      </c>
      <c r="F18" s="40" t="s">
        <v>780</v>
      </c>
      <c r="G18" s="43">
        <v>4366000</v>
      </c>
      <c r="H18" s="43">
        <v>1.46</v>
      </c>
      <c r="I18" s="43">
        <v>223.15</v>
      </c>
      <c r="J18" s="42">
        <v>-1.7999999999999999E-2</v>
      </c>
      <c r="K18" s="42">
        <v>2.9999999999999997E-4</v>
      </c>
      <c r="L18" s="40" t="s">
        <v>6</v>
      </c>
    </row>
    <row r="19" spans="2:12" x14ac:dyDescent="0.2">
      <c r="B19" s="40" t="s">
        <v>781</v>
      </c>
      <c r="C19" s="41">
        <v>9906794</v>
      </c>
      <c r="D19" s="40" t="s">
        <v>641</v>
      </c>
      <c r="E19" s="40" t="s">
        <v>54</v>
      </c>
      <c r="F19" s="40" t="s">
        <v>782</v>
      </c>
      <c r="G19" s="43">
        <v>-563000</v>
      </c>
      <c r="H19" s="43">
        <v>2.69</v>
      </c>
      <c r="I19" s="43">
        <v>-55</v>
      </c>
      <c r="J19" s="42">
        <v>4.4000000000000003E-3</v>
      </c>
      <c r="K19" s="42">
        <v>-1E-4</v>
      </c>
      <c r="L19" s="40" t="s">
        <v>6</v>
      </c>
    </row>
    <row r="20" spans="2:12" x14ac:dyDescent="0.2">
      <c r="B20" s="40" t="s">
        <v>783</v>
      </c>
      <c r="C20" s="41">
        <v>9906781</v>
      </c>
      <c r="D20" s="40" t="s">
        <v>641</v>
      </c>
      <c r="E20" s="40" t="s">
        <v>54</v>
      </c>
      <c r="F20" s="40" t="s">
        <v>784</v>
      </c>
      <c r="G20" s="43">
        <v>-2751500</v>
      </c>
      <c r="H20" s="43">
        <v>3.24</v>
      </c>
      <c r="I20" s="43">
        <v>-324.08999999999997</v>
      </c>
      <c r="J20" s="42">
        <v>2.6100000000000002E-2</v>
      </c>
      <c r="K20" s="42">
        <v>-4.0000000000000002E-4</v>
      </c>
      <c r="L20" s="40" t="s">
        <v>6</v>
      </c>
    </row>
    <row r="21" spans="2:12" x14ac:dyDescent="0.2">
      <c r="B21" s="40" t="s">
        <v>785</v>
      </c>
      <c r="C21" s="41">
        <v>9907406</v>
      </c>
      <c r="D21" s="40" t="s">
        <v>641</v>
      </c>
      <c r="E21" s="40" t="s">
        <v>48</v>
      </c>
      <c r="F21" s="40" t="s">
        <v>776</v>
      </c>
      <c r="G21" s="43">
        <v>1750000</v>
      </c>
      <c r="H21" s="43">
        <v>4.32</v>
      </c>
      <c r="I21" s="43">
        <v>264.77</v>
      </c>
      <c r="J21" s="42">
        <v>-2.1299999999999999E-2</v>
      </c>
      <c r="K21" s="42">
        <v>2.9999999999999997E-4</v>
      </c>
      <c r="L21" s="40" t="s">
        <v>6</v>
      </c>
    </row>
    <row r="22" spans="2:12" x14ac:dyDescent="0.2">
      <c r="B22" s="40" t="s">
        <v>785</v>
      </c>
      <c r="C22" s="41">
        <v>9907407</v>
      </c>
      <c r="D22" s="40" t="s">
        <v>641</v>
      </c>
      <c r="E22" s="40" t="s">
        <v>48</v>
      </c>
      <c r="F22" s="40" t="s">
        <v>776</v>
      </c>
      <c r="G22" s="43">
        <v>-1750000</v>
      </c>
      <c r="H22" s="43">
        <v>4.32</v>
      </c>
      <c r="I22" s="43">
        <v>-264.77</v>
      </c>
      <c r="J22" s="42">
        <v>2.1299999999999999E-2</v>
      </c>
      <c r="K22" s="42">
        <v>-2.9999999999999997E-4</v>
      </c>
      <c r="L22" s="40" t="s">
        <v>6</v>
      </c>
    </row>
    <row r="23" spans="2:12" x14ac:dyDescent="0.2">
      <c r="B23" s="40" t="s">
        <v>786</v>
      </c>
      <c r="C23" s="41">
        <v>9907079</v>
      </c>
      <c r="D23" s="40" t="s">
        <v>641</v>
      </c>
      <c r="E23" s="40" t="s">
        <v>48</v>
      </c>
      <c r="F23" s="40" t="s">
        <v>787</v>
      </c>
      <c r="G23" s="43">
        <v>-1750000</v>
      </c>
      <c r="H23" s="43">
        <v>4.57</v>
      </c>
      <c r="I23" s="43">
        <v>-280.17</v>
      </c>
      <c r="J23" s="42">
        <v>2.2599999999999999E-2</v>
      </c>
      <c r="K23" s="42">
        <v>-4.0000000000000002E-4</v>
      </c>
      <c r="L23" s="40" t="s">
        <v>6</v>
      </c>
    </row>
    <row r="24" spans="2:12" x14ac:dyDescent="0.2">
      <c r="B24" s="40" t="s">
        <v>788</v>
      </c>
      <c r="C24" s="41">
        <v>9907557</v>
      </c>
      <c r="D24" s="40" t="s">
        <v>641</v>
      </c>
      <c r="E24" s="40" t="s">
        <v>48</v>
      </c>
      <c r="F24" s="40" t="s">
        <v>789</v>
      </c>
      <c r="G24" s="43">
        <v>164000</v>
      </c>
      <c r="H24" s="43">
        <v>4.59</v>
      </c>
      <c r="I24" s="43">
        <v>26.34</v>
      </c>
      <c r="J24" s="42">
        <v>-2.0999999999999999E-3</v>
      </c>
      <c r="K24" s="42">
        <v>0</v>
      </c>
      <c r="L24" s="40" t="s">
        <v>6</v>
      </c>
    </row>
    <row r="25" spans="2:12" x14ac:dyDescent="0.2">
      <c r="B25" s="40" t="s">
        <v>788</v>
      </c>
      <c r="C25" s="41">
        <v>9907558</v>
      </c>
      <c r="D25" s="40" t="s">
        <v>641</v>
      </c>
      <c r="E25" s="40" t="s">
        <v>48</v>
      </c>
      <c r="F25" s="40" t="s">
        <v>789</v>
      </c>
      <c r="G25" s="43">
        <v>-72000</v>
      </c>
      <c r="H25" s="43">
        <v>4.59</v>
      </c>
      <c r="I25" s="43">
        <v>-11.56</v>
      </c>
      <c r="J25" s="42">
        <v>8.9999999999999998E-4</v>
      </c>
      <c r="K25" s="42">
        <v>0</v>
      </c>
      <c r="L25" s="40" t="s">
        <v>6</v>
      </c>
    </row>
    <row r="26" spans="2:12" x14ac:dyDescent="0.2">
      <c r="B26" s="40" t="s">
        <v>790</v>
      </c>
      <c r="C26" s="41">
        <v>9907508</v>
      </c>
      <c r="D26" s="40" t="s">
        <v>641</v>
      </c>
      <c r="E26" s="40" t="s">
        <v>48</v>
      </c>
      <c r="F26" s="40" t="s">
        <v>791</v>
      </c>
      <c r="G26" s="43">
        <v>1750000</v>
      </c>
      <c r="H26" s="43">
        <v>4.7699999999999996</v>
      </c>
      <c r="I26" s="43">
        <v>292.42</v>
      </c>
      <c r="J26" s="42">
        <v>-2.3599999999999999E-2</v>
      </c>
      <c r="K26" s="42">
        <v>4.0000000000000002E-4</v>
      </c>
      <c r="L26" s="40" t="s">
        <v>6</v>
      </c>
    </row>
    <row r="27" spans="2:12" x14ac:dyDescent="0.2">
      <c r="B27" s="40" t="s">
        <v>792</v>
      </c>
      <c r="C27" s="41">
        <v>9907509</v>
      </c>
      <c r="D27" s="40" t="s">
        <v>641</v>
      </c>
      <c r="E27" s="40" t="s">
        <v>48</v>
      </c>
      <c r="F27" s="40" t="s">
        <v>791</v>
      </c>
      <c r="G27" s="43">
        <v>-1750000</v>
      </c>
      <c r="H27" s="43">
        <v>4.8</v>
      </c>
      <c r="I27" s="43">
        <v>-294.2</v>
      </c>
      <c r="J27" s="42">
        <v>2.3699999999999999E-2</v>
      </c>
      <c r="K27" s="42">
        <v>-4.0000000000000002E-4</v>
      </c>
      <c r="L27" s="40" t="s">
        <v>6</v>
      </c>
    </row>
    <row r="28" spans="2:12" x14ac:dyDescent="0.2">
      <c r="B28" s="40" t="s">
        <v>793</v>
      </c>
      <c r="C28" s="41">
        <v>9907501</v>
      </c>
      <c r="D28" s="40" t="s">
        <v>641</v>
      </c>
      <c r="E28" s="40" t="s">
        <v>48</v>
      </c>
      <c r="F28" s="40" t="s">
        <v>791</v>
      </c>
      <c r="G28" s="43">
        <v>-3500000</v>
      </c>
      <c r="H28" s="43">
        <v>4.88</v>
      </c>
      <c r="I28" s="43">
        <v>-598.20000000000005</v>
      </c>
      <c r="J28" s="42">
        <v>4.82E-2</v>
      </c>
      <c r="K28" s="42">
        <v>-8.0000000000000004E-4</v>
      </c>
      <c r="L28" s="40" t="s">
        <v>6</v>
      </c>
    </row>
    <row r="29" spans="2:12" x14ac:dyDescent="0.2">
      <c r="B29" s="40" t="s">
        <v>794</v>
      </c>
      <c r="C29" s="41">
        <v>9907499</v>
      </c>
      <c r="D29" s="40" t="s">
        <v>641</v>
      </c>
      <c r="E29" s="40" t="s">
        <v>48</v>
      </c>
      <c r="F29" s="40" t="s">
        <v>791</v>
      </c>
      <c r="G29" s="43">
        <v>-3000000</v>
      </c>
      <c r="H29" s="43">
        <v>4.9400000000000004</v>
      </c>
      <c r="I29" s="43">
        <v>-518.74</v>
      </c>
      <c r="J29" s="42">
        <v>4.1799999999999997E-2</v>
      </c>
      <c r="K29" s="42">
        <v>-6.9999999999999999E-4</v>
      </c>
      <c r="L29" s="40" t="s">
        <v>6</v>
      </c>
    </row>
    <row r="30" spans="2:12" x14ac:dyDescent="0.2">
      <c r="B30" s="40" t="s">
        <v>795</v>
      </c>
      <c r="C30" s="41">
        <v>9906783</v>
      </c>
      <c r="D30" s="40" t="s">
        <v>641</v>
      </c>
      <c r="E30" s="40" t="s">
        <v>48</v>
      </c>
      <c r="F30" s="40" t="s">
        <v>784</v>
      </c>
      <c r="G30" s="43">
        <v>-56941300</v>
      </c>
      <c r="H30" s="43">
        <v>5.46</v>
      </c>
      <c r="I30" s="43">
        <v>-10881.37</v>
      </c>
      <c r="J30" s="42">
        <v>0.87729999999999997</v>
      </c>
      <c r="K30" s="42">
        <v>-1.3899999999999999E-2</v>
      </c>
      <c r="L30" s="40" t="s">
        <v>6</v>
      </c>
    </row>
    <row r="31" spans="2:12" x14ac:dyDescent="0.2">
      <c r="B31" s="1" t="s">
        <v>771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1" t="s">
        <v>6</v>
      </c>
      <c r="I31" s="39">
        <v>-6.38</v>
      </c>
      <c r="J31" s="38">
        <v>5.0000000000000001E-4</v>
      </c>
      <c r="K31" s="38">
        <v>0</v>
      </c>
      <c r="L31" s="1" t="s">
        <v>6</v>
      </c>
    </row>
    <row r="32" spans="2:12" x14ac:dyDescent="0.2">
      <c r="B32" s="40" t="s">
        <v>796</v>
      </c>
      <c r="C32" s="41">
        <v>9906764</v>
      </c>
      <c r="D32" s="40" t="s">
        <v>641</v>
      </c>
      <c r="E32" s="40" t="s">
        <v>6</v>
      </c>
      <c r="F32" s="40" t="s">
        <v>797</v>
      </c>
      <c r="G32" s="43">
        <v>335000</v>
      </c>
      <c r="H32" s="43">
        <v>-13.54</v>
      </c>
      <c r="I32" s="43">
        <v>-45.37</v>
      </c>
      <c r="J32" s="42">
        <v>3.7000000000000002E-3</v>
      </c>
      <c r="K32" s="42">
        <v>-1E-4</v>
      </c>
      <c r="L32" s="40" t="s">
        <v>6</v>
      </c>
    </row>
    <row r="33" spans="2:12" x14ac:dyDescent="0.2">
      <c r="B33" s="40" t="s">
        <v>798</v>
      </c>
      <c r="C33" s="41">
        <v>9907411</v>
      </c>
      <c r="D33" s="40" t="s">
        <v>641</v>
      </c>
      <c r="E33" s="40" t="s">
        <v>6</v>
      </c>
      <c r="F33" s="40" t="s">
        <v>776</v>
      </c>
      <c r="G33" s="43">
        <v>-335000</v>
      </c>
      <c r="H33" s="43">
        <v>-12.18</v>
      </c>
      <c r="I33" s="43">
        <v>40.799999999999997</v>
      </c>
      <c r="J33" s="42">
        <v>-3.3E-3</v>
      </c>
      <c r="K33" s="42">
        <v>0</v>
      </c>
      <c r="L33" s="40" t="s">
        <v>6</v>
      </c>
    </row>
    <row r="34" spans="2:12" x14ac:dyDescent="0.2">
      <c r="B34" s="40" t="s">
        <v>798</v>
      </c>
      <c r="C34" s="41">
        <v>9907412</v>
      </c>
      <c r="D34" s="40" t="s">
        <v>641</v>
      </c>
      <c r="E34" s="40" t="s">
        <v>6</v>
      </c>
      <c r="F34" s="40" t="s">
        <v>776</v>
      </c>
      <c r="G34" s="43">
        <v>335000</v>
      </c>
      <c r="H34" s="43">
        <v>-12.18</v>
      </c>
      <c r="I34" s="43">
        <v>-40.799999999999997</v>
      </c>
      <c r="J34" s="42">
        <v>3.3E-3</v>
      </c>
      <c r="K34" s="42">
        <v>0</v>
      </c>
      <c r="L34" s="40" t="s">
        <v>6</v>
      </c>
    </row>
    <row r="35" spans="2:12" x14ac:dyDescent="0.2">
      <c r="B35" s="40" t="s">
        <v>799</v>
      </c>
      <c r="C35" s="41">
        <v>9907496</v>
      </c>
      <c r="D35" s="40" t="s">
        <v>641</v>
      </c>
      <c r="E35" s="40" t="s">
        <v>6</v>
      </c>
      <c r="F35" s="40" t="s">
        <v>791</v>
      </c>
      <c r="G35" s="43">
        <v>-335000</v>
      </c>
      <c r="H35" s="43">
        <v>-11.64</v>
      </c>
      <c r="I35" s="43">
        <v>38.979999999999997</v>
      </c>
      <c r="J35" s="42">
        <v>-3.0999999999999999E-3</v>
      </c>
      <c r="K35" s="42">
        <v>0</v>
      </c>
      <c r="L35" s="40" t="s">
        <v>6</v>
      </c>
    </row>
    <row r="36" spans="2:12" x14ac:dyDescent="0.2">
      <c r="B36" s="1" t="s">
        <v>633</v>
      </c>
      <c r="C36" s="1" t="s">
        <v>6</v>
      </c>
      <c r="D36" s="1" t="s">
        <v>6</v>
      </c>
      <c r="E36" s="1" t="s">
        <v>6</v>
      </c>
      <c r="F36" s="1" t="s">
        <v>6</v>
      </c>
      <c r="G36" s="1" t="s">
        <v>6</v>
      </c>
      <c r="H36" s="1" t="s">
        <v>6</v>
      </c>
      <c r="I36" s="39">
        <v>0</v>
      </c>
      <c r="J36" s="38">
        <v>0</v>
      </c>
      <c r="K36" s="38">
        <v>0</v>
      </c>
      <c r="L36" s="1" t="s">
        <v>6</v>
      </c>
    </row>
    <row r="37" spans="2:12" x14ac:dyDescent="0.2">
      <c r="B37" s="1" t="s">
        <v>534</v>
      </c>
      <c r="C37" s="1" t="s">
        <v>6</v>
      </c>
      <c r="D37" s="1" t="s">
        <v>6</v>
      </c>
      <c r="E37" s="1" t="s">
        <v>6</v>
      </c>
      <c r="F37" s="1" t="s">
        <v>6</v>
      </c>
      <c r="G37" s="1" t="s">
        <v>6</v>
      </c>
      <c r="H37" s="1" t="s">
        <v>6</v>
      </c>
      <c r="I37" s="39">
        <v>0</v>
      </c>
      <c r="J37" s="38">
        <v>0</v>
      </c>
      <c r="K37" s="38">
        <v>0</v>
      </c>
      <c r="L37" s="1" t="s">
        <v>6</v>
      </c>
    </row>
    <row r="38" spans="2:12" x14ac:dyDescent="0.2">
      <c r="B38" s="1" t="s">
        <v>800</v>
      </c>
      <c r="C38" s="1" t="s">
        <v>6</v>
      </c>
      <c r="D38" s="1" t="s">
        <v>6</v>
      </c>
      <c r="E38" s="1" t="s">
        <v>6</v>
      </c>
      <c r="F38" s="1" t="s">
        <v>6</v>
      </c>
      <c r="G38" s="1" t="s">
        <v>6</v>
      </c>
      <c r="H38" s="1" t="s">
        <v>6</v>
      </c>
      <c r="I38" s="39">
        <v>0</v>
      </c>
      <c r="J38" s="38">
        <v>0</v>
      </c>
      <c r="K38" s="38">
        <v>0</v>
      </c>
      <c r="L38" s="1" t="s">
        <v>6</v>
      </c>
    </row>
    <row r="39" spans="2:12" x14ac:dyDescent="0.2">
      <c r="B39" s="1" t="s">
        <v>631</v>
      </c>
      <c r="C39" s="1" t="s">
        <v>6</v>
      </c>
      <c r="D39" s="1" t="s">
        <v>6</v>
      </c>
      <c r="E39" s="1" t="s">
        <v>6</v>
      </c>
      <c r="F39" s="1" t="s">
        <v>6</v>
      </c>
      <c r="G39" s="1" t="s">
        <v>6</v>
      </c>
      <c r="H39" s="1" t="s">
        <v>6</v>
      </c>
      <c r="I39" s="39">
        <v>0</v>
      </c>
      <c r="J39" s="38">
        <v>0</v>
      </c>
      <c r="K39" s="38">
        <v>0</v>
      </c>
      <c r="L39" s="1" t="s">
        <v>6</v>
      </c>
    </row>
    <row r="40" spans="2:12" x14ac:dyDescent="0.2">
      <c r="B40" s="1" t="s">
        <v>634</v>
      </c>
      <c r="C40" s="1" t="s">
        <v>6</v>
      </c>
      <c r="D40" s="1" t="s">
        <v>6</v>
      </c>
      <c r="E40" s="1" t="s">
        <v>6</v>
      </c>
      <c r="F40" s="1" t="s">
        <v>6</v>
      </c>
      <c r="G40" s="1" t="s">
        <v>6</v>
      </c>
      <c r="H40" s="1" t="s">
        <v>6</v>
      </c>
      <c r="I40" s="39">
        <v>0</v>
      </c>
      <c r="J40" s="38">
        <v>0</v>
      </c>
      <c r="K40" s="38">
        <v>0</v>
      </c>
      <c r="L40" s="1" t="s">
        <v>6</v>
      </c>
    </row>
    <row r="41" spans="2:12" x14ac:dyDescent="0.2">
      <c r="B41" s="1" t="s">
        <v>633</v>
      </c>
      <c r="C41" s="1" t="s">
        <v>6</v>
      </c>
      <c r="D41" s="1" t="s">
        <v>6</v>
      </c>
      <c r="E41" s="1" t="s">
        <v>6</v>
      </c>
      <c r="F41" s="1" t="s">
        <v>6</v>
      </c>
      <c r="G41" s="1" t="s">
        <v>6</v>
      </c>
      <c r="H41" s="1" t="s">
        <v>6</v>
      </c>
      <c r="I41" s="39">
        <v>0</v>
      </c>
      <c r="J41" s="38">
        <v>0</v>
      </c>
      <c r="K41" s="38">
        <v>0</v>
      </c>
      <c r="L41" s="1" t="s">
        <v>6</v>
      </c>
    </row>
    <row r="42" spans="2:12" x14ac:dyDescent="0.2">
      <c r="B42" s="1" t="s">
        <v>534</v>
      </c>
      <c r="C42" s="1" t="s">
        <v>6</v>
      </c>
      <c r="D42" s="1" t="s">
        <v>6</v>
      </c>
      <c r="E42" s="1" t="s">
        <v>6</v>
      </c>
      <c r="F42" s="1" t="s">
        <v>6</v>
      </c>
      <c r="G42" s="1" t="s">
        <v>6</v>
      </c>
      <c r="H42" s="1" t="s">
        <v>6</v>
      </c>
      <c r="I42" s="39">
        <v>0</v>
      </c>
      <c r="J42" s="38">
        <v>0</v>
      </c>
      <c r="K42" s="38">
        <v>0</v>
      </c>
      <c r="L42" s="1" t="s">
        <v>6</v>
      </c>
    </row>
    <row r="43" spans="2:12" x14ac:dyDescent="0.2">
      <c r="B43" s="36" t="s">
        <v>112</v>
      </c>
    </row>
    <row r="44" spans="2:12" x14ac:dyDescent="0.2">
      <c r="B44" s="36" t="s">
        <v>161</v>
      </c>
    </row>
    <row r="45" spans="2:12" x14ac:dyDescent="0.2">
      <c r="B45" s="36" t="s">
        <v>162</v>
      </c>
    </row>
    <row r="46" spans="2:12" x14ac:dyDescent="0.2">
      <c r="B46" s="36" t="s">
        <v>163</v>
      </c>
    </row>
    <row r="47" spans="2:12" x14ac:dyDescent="0.2">
      <c r="B47" s="66" t="s">
        <v>64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</row>
  </sheetData>
  <mergeCells count="1">
    <mergeCell ref="B47:L4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 t="s">
        <v>6</v>
      </c>
    </row>
    <row r="5" spans="2:18" x14ac:dyDescent="0.2">
      <c r="B5" s="37" t="s">
        <v>6</v>
      </c>
      <c r="C5" s="37" t="s">
        <v>6</v>
      </c>
    </row>
    <row r="6" spans="2:18" x14ac:dyDescent="0.2">
      <c r="B6" s="3" t="s">
        <v>656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">
      <c r="B7" s="3" t="s">
        <v>801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">
      <c r="B8" s="1" t="s">
        <v>66</v>
      </c>
      <c r="C8" s="1" t="s">
        <v>67</v>
      </c>
      <c r="D8" s="1" t="s">
        <v>645</v>
      </c>
      <c r="E8" s="1" t="s">
        <v>69</v>
      </c>
      <c r="F8" s="1" t="s">
        <v>70</v>
      </c>
      <c r="G8" s="1" t="s">
        <v>116</v>
      </c>
      <c r="H8" s="1" t="s">
        <v>117</v>
      </c>
      <c r="I8" s="1" t="s">
        <v>71</v>
      </c>
      <c r="J8" s="1" t="s">
        <v>72</v>
      </c>
      <c r="K8" s="1" t="s">
        <v>73</v>
      </c>
      <c r="L8" s="3" t="s">
        <v>118</v>
      </c>
      <c r="M8" s="3" t="s">
        <v>119</v>
      </c>
      <c r="N8" s="1" t="s">
        <v>8</v>
      </c>
      <c r="O8" s="1" t="s">
        <v>168</v>
      </c>
      <c r="P8" s="1" t="s">
        <v>75</v>
      </c>
      <c r="Q8" s="1" t="s">
        <v>122</v>
      </c>
      <c r="R8" s="1" t="s">
        <v>6</v>
      </c>
    </row>
    <row r="9" spans="2:18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179</v>
      </c>
      <c r="H9" s="1" t="s">
        <v>123</v>
      </c>
      <c r="I9" s="1" t="s">
        <v>6</v>
      </c>
      <c r="J9" s="1" t="s">
        <v>11</v>
      </c>
      <c r="K9" s="1" t="s">
        <v>11</v>
      </c>
      <c r="L9" s="3" t="s">
        <v>124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6</v>
      </c>
    </row>
    <row r="11" spans="2:18" x14ac:dyDescent="0.2">
      <c r="B11" s="1" t="s">
        <v>802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16.23</v>
      </c>
      <c r="I11" s="1" t="s">
        <v>6</v>
      </c>
      <c r="J11" s="38">
        <v>0.04</v>
      </c>
      <c r="K11" s="38">
        <v>0.04</v>
      </c>
      <c r="L11" s="1" t="s">
        <v>6</v>
      </c>
      <c r="M11" s="1" t="s">
        <v>6</v>
      </c>
      <c r="N11" s="39">
        <v>0.45</v>
      </c>
      <c r="O11" s="1" t="s">
        <v>6</v>
      </c>
      <c r="P11" s="38">
        <v>1</v>
      </c>
      <c r="Q11" s="38">
        <v>0</v>
      </c>
      <c r="R11" s="1" t="s">
        <v>6</v>
      </c>
    </row>
    <row r="12" spans="2:18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</row>
    <row r="13" spans="2:18" x14ac:dyDescent="0.2">
      <c r="B13" s="1" t="s">
        <v>647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">
      <c r="B14" s="1" t="s">
        <v>650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</row>
    <row r="15" spans="2:18" x14ac:dyDescent="0.2">
      <c r="B15" s="1" t="s">
        <v>654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</row>
    <row r="16" spans="2:18" x14ac:dyDescent="0.2">
      <c r="B16" s="1" t="s">
        <v>110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16.23</v>
      </c>
      <c r="I16" s="1" t="s">
        <v>6</v>
      </c>
      <c r="J16" s="38">
        <v>0.04</v>
      </c>
      <c r="K16" s="38">
        <v>0.04</v>
      </c>
      <c r="L16" s="1" t="s">
        <v>6</v>
      </c>
      <c r="M16" s="1" t="s">
        <v>6</v>
      </c>
      <c r="N16" s="39">
        <v>0.45</v>
      </c>
      <c r="O16" s="1" t="s">
        <v>6</v>
      </c>
      <c r="P16" s="38">
        <v>1</v>
      </c>
      <c r="Q16" s="38">
        <v>0</v>
      </c>
      <c r="R16" s="1" t="s">
        <v>6</v>
      </c>
    </row>
    <row r="17" spans="2:18" x14ac:dyDescent="0.2">
      <c r="B17" s="1" t="s">
        <v>647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">
      <c r="B18" s="1" t="s">
        <v>650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1" t="s">
        <v>6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">
      <c r="B19" s="1" t="s">
        <v>654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16.23</v>
      </c>
      <c r="I19" s="1" t="s">
        <v>6</v>
      </c>
      <c r="J19" s="38">
        <v>0.04</v>
      </c>
      <c r="K19" s="38">
        <v>0.04</v>
      </c>
      <c r="L19" s="1" t="s">
        <v>6</v>
      </c>
      <c r="M19" s="1" t="s">
        <v>6</v>
      </c>
      <c r="N19" s="39">
        <v>0.45</v>
      </c>
      <c r="O19" s="1" t="s">
        <v>6</v>
      </c>
      <c r="P19" s="38">
        <v>1</v>
      </c>
      <c r="Q19" s="38">
        <v>0</v>
      </c>
      <c r="R19" s="1" t="s">
        <v>6</v>
      </c>
    </row>
    <row r="20" spans="2:18" x14ac:dyDescent="0.2">
      <c r="B20" s="40" t="s">
        <v>803</v>
      </c>
      <c r="C20" s="40" t="s">
        <v>804</v>
      </c>
      <c r="D20" s="40" t="s">
        <v>805</v>
      </c>
      <c r="E20" s="40" t="s">
        <v>806</v>
      </c>
      <c r="F20" s="40" t="s">
        <v>348</v>
      </c>
      <c r="G20" s="40" t="s">
        <v>807</v>
      </c>
      <c r="H20" s="43">
        <v>15.81</v>
      </c>
      <c r="I20" s="40" t="s">
        <v>48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0.35</v>
      </c>
      <c r="O20" s="42">
        <v>3.5700000000000003E-2</v>
      </c>
      <c r="P20" s="42">
        <v>0.76990000000000003</v>
      </c>
      <c r="Q20" s="42">
        <v>0</v>
      </c>
      <c r="R20" s="41">
        <v>60152758</v>
      </c>
    </row>
    <row r="21" spans="2:18" x14ac:dyDescent="0.2">
      <c r="B21" s="40" t="s">
        <v>808</v>
      </c>
      <c r="C21" s="40" t="s">
        <v>809</v>
      </c>
      <c r="D21" s="40" t="s">
        <v>805</v>
      </c>
      <c r="E21" s="40" t="s">
        <v>160</v>
      </c>
      <c r="F21" s="40" t="s">
        <v>136</v>
      </c>
      <c r="G21" s="40" t="s">
        <v>665</v>
      </c>
      <c r="H21" s="43">
        <v>13.55</v>
      </c>
      <c r="I21" s="40" t="s">
        <v>48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8.2000000000000007E-3</v>
      </c>
      <c r="Q21" s="42">
        <v>0</v>
      </c>
      <c r="R21" s="41">
        <v>60160587</v>
      </c>
    </row>
    <row r="22" spans="2:18" x14ac:dyDescent="0.2">
      <c r="B22" s="40" t="s">
        <v>810</v>
      </c>
      <c r="C22" s="41">
        <v>60298122</v>
      </c>
      <c r="D22" s="40" t="s">
        <v>811</v>
      </c>
      <c r="E22" s="40" t="s">
        <v>160</v>
      </c>
      <c r="F22" s="40" t="s">
        <v>136</v>
      </c>
      <c r="G22" s="40" t="s">
        <v>665</v>
      </c>
      <c r="H22" s="43">
        <v>0</v>
      </c>
      <c r="I22" s="40" t="s">
        <v>48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1</v>
      </c>
      <c r="P22" s="42">
        <v>6.7900000000000002E-2</v>
      </c>
      <c r="Q22" s="42">
        <v>0</v>
      </c>
      <c r="R22" s="40" t="s">
        <v>6</v>
      </c>
    </row>
    <row r="23" spans="2:18" x14ac:dyDescent="0.2">
      <c r="B23" s="40" t="s">
        <v>812</v>
      </c>
      <c r="C23" s="40" t="s">
        <v>813</v>
      </c>
      <c r="D23" s="40" t="s">
        <v>811</v>
      </c>
      <c r="E23" s="40" t="s">
        <v>160</v>
      </c>
      <c r="F23" s="40" t="s">
        <v>136</v>
      </c>
      <c r="G23" s="40" t="s">
        <v>814</v>
      </c>
      <c r="H23" s="43">
        <v>25.64</v>
      </c>
      <c r="I23" s="40" t="s">
        <v>48</v>
      </c>
      <c r="J23" s="42">
        <v>0</v>
      </c>
      <c r="K23" s="42">
        <v>0</v>
      </c>
      <c r="L23" s="43">
        <v>2000</v>
      </c>
      <c r="M23" s="43">
        <v>1</v>
      </c>
      <c r="N23" s="43">
        <v>7.0000000000000007E-2</v>
      </c>
      <c r="O23" s="42">
        <v>0.17349999999999999</v>
      </c>
      <c r="P23" s="42">
        <v>0.154</v>
      </c>
      <c r="Q23" s="42">
        <v>0</v>
      </c>
      <c r="R23" s="41">
        <v>60298098</v>
      </c>
    </row>
    <row r="24" spans="2:18" x14ac:dyDescent="0.2">
      <c r="B24" s="36" t="s">
        <v>112</v>
      </c>
    </row>
    <row r="25" spans="2:18" x14ac:dyDescent="0.2">
      <c r="B25" s="36" t="s">
        <v>161</v>
      </c>
    </row>
    <row r="26" spans="2:18" x14ac:dyDescent="0.2">
      <c r="B26" s="36" t="s">
        <v>162</v>
      </c>
    </row>
    <row r="27" spans="2:18" x14ac:dyDescent="0.2">
      <c r="B27" s="36" t="s">
        <v>163</v>
      </c>
    </row>
    <row r="28" spans="2:18" x14ac:dyDescent="0.2">
      <c r="B28" s="67" t="s">
        <v>64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</sheetData>
  <mergeCells count="1">
    <mergeCell ref="B28:R2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workbookViewId="0">
      <selection activeCell="L11" sqref="L10:L11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 t="s">
        <v>6</v>
      </c>
    </row>
    <row r="5" spans="2:19" x14ac:dyDescent="0.2">
      <c r="B5" s="37" t="s">
        <v>6</v>
      </c>
      <c r="C5" s="37" t="s">
        <v>6</v>
      </c>
    </row>
    <row r="6" spans="2:19" x14ac:dyDescent="0.2">
      <c r="B6" s="3" t="s">
        <v>815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">
      <c r="B7" s="1" t="s">
        <v>66</v>
      </c>
      <c r="C7" s="1" t="s">
        <v>816</v>
      </c>
      <c r="D7" s="1" t="s">
        <v>67</v>
      </c>
      <c r="E7" s="1" t="s">
        <v>68</v>
      </c>
      <c r="F7" s="1" t="s">
        <v>69</v>
      </c>
      <c r="G7" s="1" t="s">
        <v>116</v>
      </c>
      <c r="H7" s="1" t="s">
        <v>70</v>
      </c>
      <c r="I7" s="1" t="s">
        <v>117</v>
      </c>
      <c r="J7" s="1" t="s">
        <v>817</v>
      </c>
      <c r="K7" s="1" t="s">
        <v>71</v>
      </c>
      <c r="L7" s="1" t="s">
        <v>818</v>
      </c>
      <c r="M7" s="1" t="s">
        <v>73</v>
      </c>
      <c r="N7" s="3" t="s">
        <v>118</v>
      </c>
      <c r="O7" s="3" t="s">
        <v>119</v>
      </c>
      <c r="P7" s="1" t="s">
        <v>8</v>
      </c>
      <c r="Q7" s="1" t="s">
        <v>75</v>
      </c>
      <c r="R7" s="1" t="s">
        <v>122</v>
      </c>
      <c r="S7" s="1" t="s">
        <v>6</v>
      </c>
    </row>
    <row r="8" spans="2:19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179</v>
      </c>
      <c r="H8" s="1" t="s">
        <v>6</v>
      </c>
      <c r="I8" s="1" t="s">
        <v>123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124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2:19" x14ac:dyDescent="0.2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129</v>
      </c>
      <c r="R9" s="1" t="s">
        <v>130</v>
      </c>
      <c r="S9" s="1" t="s">
        <v>6</v>
      </c>
    </row>
    <row r="10" spans="2:19" x14ac:dyDescent="0.2">
      <c r="B10" s="1" t="s">
        <v>819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1.24</v>
      </c>
      <c r="J10" s="1" t="s">
        <v>6</v>
      </c>
      <c r="K10" s="1" t="s">
        <v>6</v>
      </c>
      <c r="L10" s="38">
        <v>2.7099999999999999E-2</v>
      </c>
      <c r="M10" s="38">
        <v>1.6294850768393494E-2</v>
      </c>
      <c r="N10" s="1" t="s">
        <v>6</v>
      </c>
      <c r="O10" s="1" t="s">
        <v>6</v>
      </c>
      <c r="P10" s="39">
        <v>14368.94</v>
      </c>
      <c r="Q10" s="38">
        <v>1</v>
      </c>
      <c r="R10" s="38">
        <v>1.84E-2</v>
      </c>
      <c r="S10" s="1" t="s">
        <v>6</v>
      </c>
    </row>
    <row r="11" spans="2:19" x14ac:dyDescent="0.2">
      <c r="B11" s="1" t="s">
        <v>820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1.24</v>
      </c>
      <c r="J11" s="1" t="s">
        <v>6</v>
      </c>
      <c r="K11" s="1" t="s">
        <v>6</v>
      </c>
      <c r="L11" s="38">
        <v>2.7099999999999999E-2</v>
      </c>
      <c r="M11" s="38">
        <v>1.6294850768393494E-2</v>
      </c>
      <c r="N11" s="1" t="s">
        <v>6</v>
      </c>
      <c r="O11" s="1" t="s">
        <v>6</v>
      </c>
      <c r="P11" s="39">
        <v>14368.94</v>
      </c>
      <c r="Q11" s="38">
        <v>1</v>
      </c>
      <c r="R11" s="38">
        <v>1.84E-2</v>
      </c>
      <c r="S11" s="1" t="s">
        <v>6</v>
      </c>
    </row>
    <row r="12" spans="2:19" x14ac:dyDescent="0.2">
      <c r="B12" s="1" t="s">
        <v>821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1.24</v>
      </c>
      <c r="J12" s="1" t="s">
        <v>6</v>
      </c>
      <c r="K12" s="1" t="s">
        <v>6</v>
      </c>
      <c r="L12" s="38">
        <v>2.7099999999999999E-2</v>
      </c>
      <c r="M12" s="38">
        <v>1.6294850768393494E-2</v>
      </c>
      <c r="N12" s="1" t="s">
        <v>6</v>
      </c>
      <c r="O12" s="1" t="s">
        <v>6</v>
      </c>
      <c r="P12" s="39">
        <v>14368.94</v>
      </c>
      <c r="Q12" s="38">
        <v>1</v>
      </c>
      <c r="R12" s="38">
        <v>1.84E-2</v>
      </c>
      <c r="S12" s="1" t="s">
        <v>6</v>
      </c>
    </row>
    <row r="13" spans="2:19" x14ac:dyDescent="0.2">
      <c r="B13" s="40" t="s">
        <v>822</v>
      </c>
      <c r="C13" s="40" t="s">
        <v>823</v>
      </c>
      <c r="D13" s="41">
        <v>893000109</v>
      </c>
      <c r="E13" s="41">
        <v>99608</v>
      </c>
      <c r="F13" s="40" t="s">
        <v>824</v>
      </c>
      <c r="G13" s="40" t="s">
        <v>825</v>
      </c>
      <c r="H13" s="40" t="s">
        <v>826</v>
      </c>
      <c r="I13" s="43">
        <v>1.24</v>
      </c>
      <c r="J13" s="40" t="s">
        <v>6</v>
      </c>
      <c r="K13" s="40" t="s">
        <v>6</v>
      </c>
      <c r="L13" s="42">
        <v>2.7099999999999999E-2</v>
      </c>
      <c r="M13" s="42">
        <v>1.6294850768393494E-2</v>
      </c>
      <c r="N13" s="43" t="s">
        <v>6</v>
      </c>
      <c r="O13" s="43" t="s">
        <v>6</v>
      </c>
      <c r="P13" s="43">
        <v>14368.94</v>
      </c>
      <c r="Q13" s="42">
        <v>1</v>
      </c>
      <c r="R13" s="42">
        <v>1.84E-2</v>
      </c>
      <c r="S13" s="40" t="s">
        <v>6</v>
      </c>
    </row>
    <row r="14" spans="2:19" x14ac:dyDescent="0.2">
      <c r="B14" s="1" t="s">
        <v>827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1" t="s">
        <v>6</v>
      </c>
      <c r="K14" s="1" t="s">
        <v>6</v>
      </c>
      <c r="L14" s="38">
        <v>0</v>
      </c>
      <c r="M14" s="38">
        <v>0</v>
      </c>
      <c r="N14" s="1" t="s">
        <v>6</v>
      </c>
      <c r="O14" s="1" t="s">
        <v>6</v>
      </c>
      <c r="P14" s="39">
        <v>0</v>
      </c>
      <c r="Q14" s="38">
        <v>0</v>
      </c>
      <c r="R14" s="38">
        <v>0</v>
      </c>
      <c r="S14" s="1" t="s">
        <v>6</v>
      </c>
    </row>
    <row r="15" spans="2:19" x14ac:dyDescent="0.2">
      <c r="B15" s="1" t="s">
        <v>828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1" t="s">
        <v>6</v>
      </c>
      <c r="K15" s="1" t="s">
        <v>6</v>
      </c>
      <c r="L15" s="38">
        <v>0</v>
      </c>
      <c r="M15" s="38">
        <v>0</v>
      </c>
      <c r="N15" s="1" t="s">
        <v>6</v>
      </c>
      <c r="O15" s="1" t="s">
        <v>6</v>
      </c>
      <c r="P15" s="39">
        <v>0</v>
      </c>
      <c r="Q15" s="38">
        <v>0</v>
      </c>
      <c r="R15" s="38">
        <v>0</v>
      </c>
      <c r="S15" s="1" t="s">
        <v>6</v>
      </c>
    </row>
    <row r="16" spans="2:19" x14ac:dyDescent="0.2">
      <c r="B16" s="1" t="s">
        <v>829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1" t="s">
        <v>6</v>
      </c>
      <c r="K16" s="1" t="s">
        <v>6</v>
      </c>
      <c r="L16" s="38">
        <v>0</v>
      </c>
      <c r="M16" s="38">
        <v>0</v>
      </c>
      <c r="N16" s="1" t="s">
        <v>6</v>
      </c>
      <c r="O16" s="1" t="s">
        <v>6</v>
      </c>
      <c r="P16" s="39">
        <v>0</v>
      </c>
      <c r="Q16" s="38">
        <v>0</v>
      </c>
      <c r="R16" s="38">
        <v>0</v>
      </c>
      <c r="S16" s="1" t="s">
        <v>6</v>
      </c>
    </row>
    <row r="17" spans="2:19" x14ac:dyDescent="0.2">
      <c r="B17" s="1" t="s">
        <v>830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1" t="s">
        <v>6</v>
      </c>
      <c r="K17" s="1" t="s">
        <v>6</v>
      </c>
      <c r="L17" s="38">
        <v>0</v>
      </c>
      <c r="M17" s="38">
        <v>0</v>
      </c>
      <c r="N17" s="1" t="s">
        <v>6</v>
      </c>
      <c r="O17" s="1" t="s">
        <v>6</v>
      </c>
      <c r="P17" s="39">
        <v>0</v>
      </c>
      <c r="Q17" s="38">
        <v>0</v>
      </c>
      <c r="R17" s="38">
        <v>0</v>
      </c>
      <c r="S17" s="1" t="s">
        <v>6</v>
      </c>
    </row>
    <row r="18" spans="2:19" x14ac:dyDescent="0.2">
      <c r="B18" s="1" t="s">
        <v>831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1" t="s">
        <v>6</v>
      </c>
      <c r="K18" s="1" t="s">
        <v>6</v>
      </c>
      <c r="L18" s="38">
        <v>0</v>
      </c>
      <c r="M18" s="38">
        <v>0</v>
      </c>
      <c r="N18" s="1" t="s">
        <v>6</v>
      </c>
      <c r="O18" s="1" t="s">
        <v>6</v>
      </c>
      <c r="P18" s="39">
        <v>0</v>
      </c>
      <c r="Q18" s="38">
        <v>0</v>
      </c>
      <c r="R18" s="38">
        <v>0</v>
      </c>
      <c r="S18" s="1" t="s">
        <v>6</v>
      </c>
    </row>
    <row r="19" spans="2:19" x14ac:dyDescent="0.2">
      <c r="B19" s="1" t="s">
        <v>832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1" t="s">
        <v>6</v>
      </c>
      <c r="K19" s="1" t="s">
        <v>6</v>
      </c>
      <c r="L19" s="1" t="s">
        <v>6</v>
      </c>
      <c r="M19" s="1" t="s">
        <v>6</v>
      </c>
      <c r="N19" s="1" t="s">
        <v>6</v>
      </c>
      <c r="O19" s="1" t="s">
        <v>6</v>
      </c>
      <c r="P19" s="1" t="s">
        <v>6</v>
      </c>
      <c r="Q19" s="1" t="s">
        <v>6</v>
      </c>
      <c r="R19" s="1" t="s">
        <v>6</v>
      </c>
      <c r="S19" s="1" t="s">
        <v>6</v>
      </c>
    </row>
    <row r="20" spans="2:19" x14ac:dyDescent="0.2">
      <c r="B20" s="1" t="s">
        <v>833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  <c r="M20" s="1" t="s">
        <v>6</v>
      </c>
      <c r="N20" s="1" t="s">
        <v>6</v>
      </c>
      <c r="O20" s="1" t="s">
        <v>6</v>
      </c>
      <c r="P20" s="1" t="s">
        <v>6</v>
      </c>
      <c r="Q20" s="1" t="s">
        <v>6</v>
      </c>
      <c r="R20" s="1" t="s">
        <v>6</v>
      </c>
      <c r="S20" s="1" t="s">
        <v>6</v>
      </c>
    </row>
    <row r="21" spans="2:19" x14ac:dyDescent="0.2">
      <c r="B21" s="1" t="s">
        <v>834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1" t="s">
        <v>6</v>
      </c>
      <c r="K21" s="1" t="s">
        <v>6</v>
      </c>
      <c r="L21" s="38">
        <v>0</v>
      </c>
      <c r="M21" s="38">
        <v>0</v>
      </c>
      <c r="N21" s="1" t="s">
        <v>6</v>
      </c>
      <c r="O21" s="1" t="s">
        <v>6</v>
      </c>
      <c r="P21" s="39">
        <v>0</v>
      </c>
      <c r="Q21" s="38">
        <v>0</v>
      </c>
      <c r="R21" s="38">
        <v>0</v>
      </c>
      <c r="S21" s="1" t="s">
        <v>6</v>
      </c>
    </row>
    <row r="22" spans="2:19" x14ac:dyDescent="0.2">
      <c r="B22" s="1" t="s">
        <v>835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1" t="s">
        <v>6</v>
      </c>
      <c r="K22" s="1" t="s">
        <v>6</v>
      </c>
      <c r="L22" s="38">
        <v>0</v>
      </c>
      <c r="M22" s="38">
        <v>0</v>
      </c>
      <c r="N22" s="1" t="s">
        <v>6</v>
      </c>
      <c r="O22" s="1" t="s">
        <v>6</v>
      </c>
      <c r="P22" s="39">
        <v>0</v>
      </c>
      <c r="Q22" s="38">
        <v>0</v>
      </c>
      <c r="R22" s="38">
        <v>0</v>
      </c>
      <c r="S22" s="1" t="s">
        <v>6</v>
      </c>
    </row>
    <row r="23" spans="2:19" x14ac:dyDescent="0.2">
      <c r="B23" s="1" t="s">
        <v>836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1" t="s">
        <v>6</v>
      </c>
      <c r="K23" s="1" t="s">
        <v>6</v>
      </c>
      <c r="L23" s="38">
        <v>0</v>
      </c>
      <c r="M23" s="38">
        <v>0</v>
      </c>
      <c r="N23" s="1" t="s">
        <v>6</v>
      </c>
      <c r="O23" s="1" t="s">
        <v>6</v>
      </c>
      <c r="P23" s="39">
        <v>0</v>
      </c>
      <c r="Q23" s="38">
        <v>0</v>
      </c>
      <c r="R23" s="38">
        <v>0</v>
      </c>
      <c r="S23" s="1" t="s">
        <v>6</v>
      </c>
    </row>
    <row r="24" spans="2:19" x14ac:dyDescent="0.2">
      <c r="B24" s="1" t="s">
        <v>827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1" t="s">
        <v>6</v>
      </c>
      <c r="K24" s="1" t="s">
        <v>6</v>
      </c>
      <c r="L24" s="38">
        <v>0</v>
      </c>
      <c r="M24" s="38">
        <v>0</v>
      </c>
      <c r="N24" s="1" t="s">
        <v>6</v>
      </c>
      <c r="O24" s="1" t="s">
        <v>6</v>
      </c>
      <c r="P24" s="39">
        <v>0</v>
      </c>
      <c r="Q24" s="38">
        <v>0</v>
      </c>
      <c r="R24" s="38">
        <v>0</v>
      </c>
      <c r="S24" s="1" t="s">
        <v>6</v>
      </c>
    </row>
    <row r="25" spans="2:19" x14ac:dyDescent="0.2">
      <c r="B25" s="1" t="s">
        <v>828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1" t="s">
        <v>6</v>
      </c>
      <c r="K25" s="1" t="s">
        <v>6</v>
      </c>
      <c r="L25" s="38">
        <v>0</v>
      </c>
      <c r="M25" s="38">
        <v>0</v>
      </c>
      <c r="N25" s="1" t="s">
        <v>6</v>
      </c>
      <c r="O25" s="1" t="s">
        <v>6</v>
      </c>
      <c r="P25" s="39">
        <v>0</v>
      </c>
      <c r="Q25" s="38">
        <v>0</v>
      </c>
      <c r="R25" s="38">
        <v>0</v>
      </c>
      <c r="S25" s="1" t="s">
        <v>6</v>
      </c>
    </row>
    <row r="26" spans="2:19" x14ac:dyDescent="0.2">
      <c r="B26" s="1" t="s">
        <v>829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39">
        <v>0</v>
      </c>
      <c r="J26" s="1" t="s">
        <v>6</v>
      </c>
      <c r="K26" s="1" t="s">
        <v>6</v>
      </c>
      <c r="L26" s="38">
        <v>0</v>
      </c>
      <c r="M26" s="38">
        <v>0</v>
      </c>
      <c r="N26" s="1" t="s">
        <v>6</v>
      </c>
      <c r="O26" s="1" t="s">
        <v>6</v>
      </c>
      <c r="P26" s="39">
        <v>0</v>
      </c>
      <c r="Q26" s="38">
        <v>0</v>
      </c>
      <c r="R26" s="38">
        <v>0</v>
      </c>
      <c r="S26" s="1" t="s">
        <v>6</v>
      </c>
    </row>
    <row r="27" spans="2:19" x14ac:dyDescent="0.2">
      <c r="B27" s="1" t="s">
        <v>835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39">
        <v>0</v>
      </c>
      <c r="J27" s="1" t="s">
        <v>6</v>
      </c>
      <c r="K27" s="1" t="s">
        <v>6</v>
      </c>
      <c r="L27" s="38">
        <v>0</v>
      </c>
      <c r="M27" s="38">
        <v>0</v>
      </c>
      <c r="N27" s="1" t="s">
        <v>6</v>
      </c>
      <c r="O27" s="1" t="s">
        <v>6</v>
      </c>
      <c r="P27" s="39">
        <v>0</v>
      </c>
      <c r="Q27" s="38">
        <v>0</v>
      </c>
      <c r="R27" s="38">
        <v>0</v>
      </c>
      <c r="S27" s="1" t="s">
        <v>6</v>
      </c>
    </row>
    <row r="28" spans="2:19" x14ac:dyDescent="0.2">
      <c r="B28" s="36" t="s">
        <v>112</v>
      </c>
    </row>
    <row r="29" spans="2:19" x14ac:dyDescent="0.2">
      <c r="B29" s="36" t="s">
        <v>161</v>
      </c>
    </row>
    <row r="30" spans="2:19" x14ac:dyDescent="0.2">
      <c r="B30" s="36" t="s">
        <v>162</v>
      </c>
    </row>
    <row r="31" spans="2:19" x14ac:dyDescent="0.2">
      <c r="B31" s="36" t="s">
        <v>163</v>
      </c>
    </row>
    <row r="32" spans="2:19" x14ac:dyDescent="0.2">
      <c r="B32" s="68" t="s">
        <v>64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837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1" t="s">
        <v>66</v>
      </c>
      <c r="C7" s="1" t="s">
        <v>67</v>
      </c>
      <c r="D7" s="1" t="s">
        <v>68</v>
      </c>
      <c r="E7" s="1" t="s">
        <v>69</v>
      </c>
      <c r="F7" s="1" t="s">
        <v>70</v>
      </c>
      <c r="G7" s="1" t="s">
        <v>117</v>
      </c>
      <c r="H7" s="1" t="s">
        <v>71</v>
      </c>
      <c r="I7" s="1" t="s">
        <v>838</v>
      </c>
      <c r="J7" s="1" t="s">
        <v>73</v>
      </c>
      <c r="K7" s="3" t="s">
        <v>118</v>
      </c>
      <c r="L7" s="3" t="s">
        <v>119</v>
      </c>
      <c r="M7" s="1" t="s">
        <v>8</v>
      </c>
      <c r="N7" s="1" t="s">
        <v>75</v>
      </c>
      <c r="O7" s="1" t="s">
        <v>122</v>
      </c>
      <c r="P7" s="1" t="s">
        <v>6</v>
      </c>
    </row>
    <row r="8" spans="2:16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123</v>
      </c>
      <c r="H8" s="1" t="s">
        <v>6</v>
      </c>
      <c r="I8" s="1" t="s">
        <v>11</v>
      </c>
      <c r="J8" s="1" t="s">
        <v>11</v>
      </c>
      <c r="K8" s="1" t="s">
        <v>839</v>
      </c>
      <c r="L8" s="1" t="s">
        <v>6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2:16" x14ac:dyDescent="0.2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125</v>
      </c>
      <c r="N9" s="1" t="s">
        <v>126</v>
      </c>
      <c r="O9" s="1" t="s">
        <v>127</v>
      </c>
      <c r="P9" s="1" t="s">
        <v>6</v>
      </c>
    </row>
    <row r="10" spans="2:16" x14ac:dyDescent="0.2">
      <c r="B10" s="1" t="s">
        <v>840</v>
      </c>
      <c r="C10" s="1" t="s">
        <v>6</v>
      </c>
      <c r="D10" s="1" t="s">
        <v>6</v>
      </c>
      <c r="E10" s="1" t="s">
        <v>6</v>
      </c>
      <c r="F10" s="1" t="s">
        <v>6</v>
      </c>
      <c r="G10" s="39">
        <v>0</v>
      </c>
      <c r="H10" s="1" t="s">
        <v>6</v>
      </c>
      <c r="I10" s="38">
        <v>0</v>
      </c>
      <c r="J10" s="38">
        <v>0</v>
      </c>
      <c r="K10" s="1" t="s">
        <v>6</v>
      </c>
      <c r="L10" s="1" t="s">
        <v>6</v>
      </c>
      <c r="M10" s="39">
        <v>0</v>
      </c>
      <c r="N10" s="38">
        <v>0</v>
      </c>
      <c r="O10" s="38">
        <v>0</v>
      </c>
      <c r="P10" s="1" t="s">
        <v>6</v>
      </c>
    </row>
    <row r="11" spans="2:16" x14ac:dyDescent="0.2">
      <c r="B11" s="1" t="s">
        <v>86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1" t="s">
        <v>6</v>
      </c>
      <c r="L11" s="1" t="s">
        <v>6</v>
      </c>
      <c r="M11" s="39">
        <v>0</v>
      </c>
      <c r="N11" s="38">
        <v>0</v>
      </c>
      <c r="O11" s="38">
        <v>0</v>
      </c>
      <c r="P11" s="1" t="s">
        <v>6</v>
      </c>
    </row>
    <row r="12" spans="2:16" x14ac:dyDescent="0.2">
      <c r="B12" s="1" t="s">
        <v>841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1" t="s">
        <v>6</v>
      </c>
      <c r="L12" s="1" t="s">
        <v>6</v>
      </c>
      <c r="M12" s="39">
        <v>0</v>
      </c>
      <c r="N12" s="38">
        <v>0</v>
      </c>
      <c r="O12" s="38">
        <v>0</v>
      </c>
      <c r="P12" s="1" t="s">
        <v>6</v>
      </c>
    </row>
    <row r="13" spans="2:16" x14ac:dyDescent="0.2">
      <c r="B13" s="1" t="s">
        <v>659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1" t="s">
        <v>6</v>
      </c>
      <c r="L13" s="1" t="s">
        <v>6</v>
      </c>
      <c r="M13" s="39">
        <v>0</v>
      </c>
      <c r="N13" s="38">
        <v>0</v>
      </c>
      <c r="O13" s="38">
        <v>0</v>
      </c>
      <c r="P13" s="1" t="s">
        <v>6</v>
      </c>
    </row>
    <row r="14" spans="2:16" x14ac:dyDescent="0.2">
      <c r="B14" s="1" t="s">
        <v>842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1" t="s">
        <v>6</v>
      </c>
      <c r="L14" s="1" t="s">
        <v>6</v>
      </c>
      <c r="M14" s="39">
        <v>0</v>
      </c>
      <c r="N14" s="38">
        <v>0</v>
      </c>
      <c r="O14" s="38">
        <v>0</v>
      </c>
      <c r="P14" s="1" t="s">
        <v>6</v>
      </c>
    </row>
    <row r="15" spans="2:16" x14ac:dyDescent="0.2">
      <c r="B15" s="1" t="s">
        <v>843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1" t="s">
        <v>6</v>
      </c>
      <c r="L15" s="1" t="s">
        <v>6</v>
      </c>
      <c r="M15" s="39">
        <v>0</v>
      </c>
      <c r="N15" s="38">
        <v>0</v>
      </c>
      <c r="O15" s="38">
        <v>0</v>
      </c>
      <c r="P15" s="1" t="s">
        <v>6</v>
      </c>
    </row>
    <row r="16" spans="2:16" x14ac:dyDescent="0.2">
      <c r="B16" s="1" t="s">
        <v>534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8">
        <v>0</v>
      </c>
      <c r="J16" s="38">
        <v>0</v>
      </c>
      <c r="K16" s="1" t="s">
        <v>6</v>
      </c>
      <c r="L16" s="1" t="s">
        <v>6</v>
      </c>
      <c r="M16" s="39">
        <v>0</v>
      </c>
      <c r="N16" s="38">
        <v>0</v>
      </c>
      <c r="O16" s="38">
        <v>0</v>
      </c>
      <c r="P16" s="1" t="s">
        <v>6</v>
      </c>
    </row>
    <row r="17" spans="2:16" x14ac:dyDescent="0.2">
      <c r="B17" s="1" t="s">
        <v>177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8">
        <v>0</v>
      </c>
      <c r="J17" s="38">
        <v>0</v>
      </c>
      <c r="K17" s="1" t="s">
        <v>6</v>
      </c>
      <c r="L17" s="1" t="s">
        <v>6</v>
      </c>
      <c r="M17" s="39">
        <v>0</v>
      </c>
      <c r="N17" s="38">
        <v>0</v>
      </c>
      <c r="O17" s="38">
        <v>0</v>
      </c>
      <c r="P17" s="1" t="s">
        <v>6</v>
      </c>
    </row>
    <row r="18" spans="2:16" x14ac:dyDescent="0.2">
      <c r="B18" s="36" t="s">
        <v>112</v>
      </c>
    </row>
    <row r="19" spans="2:16" x14ac:dyDescent="0.2">
      <c r="B19" s="36" t="s">
        <v>161</v>
      </c>
    </row>
    <row r="20" spans="2:16" x14ac:dyDescent="0.2">
      <c r="B20" s="36" t="s">
        <v>162</v>
      </c>
    </row>
    <row r="21" spans="2:16" x14ac:dyDescent="0.2">
      <c r="B21" s="36" t="s">
        <v>163</v>
      </c>
    </row>
    <row r="22" spans="2:16" x14ac:dyDescent="0.2">
      <c r="B22" s="69" t="s">
        <v>64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844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1" t="s">
        <v>66</v>
      </c>
      <c r="C7" s="1" t="s">
        <v>845</v>
      </c>
      <c r="D7" s="1" t="s">
        <v>846</v>
      </c>
      <c r="E7" s="1" t="s">
        <v>847</v>
      </c>
      <c r="F7" s="1" t="s">
        <v>71</v>
      </c>
      <c r="G7" s="1" t="s">
        <v>848</v>
      </c>
      <c r="H7" s="1" t="s">
        <v>75</v>
      </c>
      <c r="I7" s="1" t="s">
        <v>76</v>
      </c>
      <c r="J7" s="1" t="s">
        <v>849</v>
      </c>
      <c r="K7" s="1" t="s">
        <v>6</v>
      </c>
      <c r="L7" s="1" t="s">
        <v>6</v>
      </c>
    </row>
    <row r="8" spans="2:12" x14ac:dyDescent="0.2">
      <c r="B8" s="1" t="s">
        <v>6</v>
      </c>
      <c r="C8" s="1" t="s">
        <v>179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2:12" x14ac:dyDescent="0.2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6</v>
      </c>
      <c r="L9" s="1" t="s">
        <v>6</v>
      </c>
    </row>
    <row r="10" spans="2:12" x14ac:dyDescent="0.2">
      <c r="B10" s="1" t="s">
        <v>850</v>
      </c>
      <c r="C10" s="1" t="s">
        <v>6</v>
      </c>
      <c r="D10" s="1" t="s">
        <v>6</v>
      </c>
      <c r="E10" s="38">
        <v>0</v>
      </c>
      <c r="F10" s="1" t="s">
        <v>6</v>
      </c>
      <c r="G10" s="39">
        <v>0</v>
      </c>
      <c r="H10" s="38">
        <v>0</v>
      </c>
      <c r="I10" s="38">
        <v>0</v>
      </c>
      <c r="J10" s="1" t="s">
        <v>6</v>
      </c>
      <c r="K10" s="1" t="s">
        <v>6</v>
      </c>
      <c r="L10" s="1" t="s">
        <v>6</v>
      </c>
    </row>
    <row r="11" spans="2:12" x14ac:dyDescent="0.2">
      <c r="B11" s="1" t="s">
        <v>851</v>
      </c>
      <c r="C11" s="1" t="s">
        <v>6</v>
      </c>
      <c r="D11" s="1" t="s">
        <v>6</v>
      </c>
      <c r="E11" s="38">
        <v>0</v>
      </c>
      <c r="F11" s="1" t="s">
        <v>6</v>
      </c>
      <c r="G11" s="39">
        <v>0</v>
      </c>
      <c r="H11" s="38">
        <v>0</v>
      </c>
      <c r="I11" s="38">
        <v>0</v>
      </c>
      <c r="J11" s="1" t="s">
        <v>6</v>
      </c>
      <c r="K11" s="1" t="s">
        <v>6</v>
      </c>
      <c r="L11" s="1" t="s">
        <v>6</v>
      </c>
    </row>
    <row r="12" spans="2:12" x14ac:dyDescent="0.2">
      <c r="B12" s="1" t="s">
        <v>852</v>
      </c>
      <c r="C12" s="1" t="s">
        <v>6</v>
      </c>
      <c r="D12" s="1" t="s">
        <v>6</v>
      </c>
      <c r="E12" s="38">
        <v>0</v>
      </c>
      <c r="F12" s="1" t="s">
        <v>6</v>
      </c>
      <c r="G12" s="39">
        <v>0</v>
      </c>
      <c r="H12" s="38">
        <v>0</v>
      </c>
      <c r="I12" s="38">
        <v>0</v>
      </c>
      <c r="J12" s="1" t="s">
        <v>6</v>
      </c>
      <c r="K12" s="1" t="s">
        <v>6</v>
      </c>
      <c r="L12" s="1" t="s">
        <v>6</v>
      </c>
    </row>
    <row r="13" spans="2:12" x14ac:dyDescent="0.2">
      <c r="B13" s="1" t="s">
        <v>853</v>
      </c>
      <c r="C13" s="1" t="s">
        <v>6</v>
      </c>
      <c r="D13" s="1" t="s">
        <v>6</v>
      </c>
      <c r="E13" s="38">
        <v>0</v>
      </c>
      <c r="F13" s="1" t="s">
        <v>6</v>
      </c>
      <c r="G13" s="39">
        <v>0</v>
      </c>
      <c r="H13" s="38">
        <v>0</v>
      </c>
      <c r="I13" s="38">
        <v>0</v>
      </c>
      <c r="J13" s="1" t="s">
        <v>6</v>
      </c>
      <c r="K13" s="1" t="s">
        <v>6</v>
      </c>
      <c r="L13" s="1" t="s">
        <v>6</v>
      </c>
    </row>
    <row r="14" spans="2:12" x14ac:dyDescent="0.2">
      <c r="B14" s="1" t="s">
        <v>854</v>
      </c>
      <c r="C14" s="1" t="s">
        <v>6</v>
      </c>
      <c r="D14" s="1" t="s">
        <v>6</v>
      </c>
      <c r="E14" s="38">
        <v>0</v>
      </c>
      <c r="F14" s="1" t="s">
        <v>6</v>
      </c>
      <c r="G14" s="39">
        <v>0</v>
      </c>
      <c r="H14" s="38">
        <v>0</v>
      </c>
      <c r="I14" s="38">
        <v>0</v>
      </c>
      <c r="J14" s="1" t="s">
        <v>6</v>
      </c>
      <c r="K14" s="1" t="s">
        <v>6</v>
      </c>
      <c r="L14" s="1" t="s">
        <v>6</v>
      </c>
    </row>
    <row r="15" spans="2:12" x14ac:dyDescent="0.2">
      <c r="B15" s="1" t="s">
        <v>852</v>
      </c>
      <c r="C15" s="1" t="s">
        <v>6</v>
      </c>
      <c r="D15" s="1" t="s">
        <v>6</v>
      </c>
      <c r="E15" s="38">
        <v>0</v>
      </c>
      <c r="F15" s="1" t="s">
        <v>6</v>
      </c>
      <c r="G15" s="39">
        <v>0</v>
      </c>
      <c r="H15" s="38">
        <v>0</v>
      </c>
      <c r="I15" s="38">
        <v>0</v>
      </c>
      <c r="J15" s="1" t="s">
        <v>6</v>
      </c>
      <c r="K15" s="1" t="s">
        <v>6</v>
      </c>
      <c r="L15" s="1" t="s">
        <v>6</v>
      </c>
    </row>
    <row r="16" spans="2:12" x14ac:dyDescent="0.2">
      <c r="B16" s="1" t="s">
        <v>853</v>
      </c>
      <c r="C16" s="1" t="s">
        <v>6</v>
      </c>
      <c r="D16" s="1" t="s">
        <v>6</v>
      </c>
      <c r="E16" s="38">
        <v>0</v>
      </c>
      <c r="F16" s="1" t="s">
        <v>6</v>
      </c>
      <c r="G16" s="39">
        <v>0</v>
      </c>
      <c r="H16" s="38">
        <v>0</v>
      </c>
      <c r="I16" s="38">
        <v>0</v>
      </c>
      <c r="J16" s="1" t="s">
        <v>6</v>
      </c>
      <c r="K16" s="1" t="s">
        <v>6</v>
      </c>
      <c r="L16" s="1" t="s">
        <v>6</v>
      </c>
    </row>
    <row r="17" spans="2:12" x14ac:dyDescent="0.2">
      <c r="B17" s="70" t="s">
        <v>64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 t="s">
        <v>6</v>
      </c>
    </row>
    <row r="5" spans="2:11" x14ac:dyDescent="0.2">
      <c r="B5" s="37" t="s">
        <v>6</v>
      </c>
      <c r="C5" s="37" t="s">
        <v>6</v>
      </c>
    </row>
    <row r="6" spans="2:11" x14ac:dyDescent="0.2">
      <c r="B6" s="3" t="s">
        <v>855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">
      <c r="B7" s="1" t="s">
        <v>66</v>
      </c>
      <c r="C7" s="1" t="s">
        <v>68</v>
      </c>
      <c r="D7" s="1" t="s">
        <v>69</v>
      </c>
      <c r="E7" s="1" t="s">
        <v>856</v>
      </c>
      <c r="F7" s="1" t="s">
        <v>857</v>
      </c>
      <c r="G7" s="1" t="s">
        <v>71</v>
      </c>
      <c r="H7" s="1" t="s">
        <v>858</v>
      </c>
      <c r="I7" s="1" t="s">
        <v>8</v>
      </c>
      <c r="J7" s="1" t="s">
        <v>75</v>
      </c>
      <c r="K7" s="1" t="s">
        <v>76</v>
      </c>
    </row>
    <row r="8" spans="2:11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</row>
    <row r="10" spans="2:11" x14ac:dyDescent="0.2">
      <c r="B10" s="1" t="s">
        <v>859</v>
      </c>
      <c r="C10" s="1" t="s">
        <v>6</v>
      </c>
      <c r="D10" s="1" t="s">
        <v>6</v>
      </c>
      <c r="E10" s="1" t="s">
        <v>6</v>
      </c>
      <c r="F10" s="38">
        <v>0</v>
      </c>
      <c r="G10" s="1" t="s">
        <v>6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86</v>
      </c>
      <c r="C11" s="1" t="s">
        <v>6</v>
      </c>
      <c r="D11" s="1" t="s">
        <v>6</v>
      </c>
      <c r="E11" s="1" t="s">
        <v>6</v>
      </c>
      <c r="F11" s="38">
        <v>0</v>
      </c>
      <c r="G11" s="1" t="s">
        <v>6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110</v>
      </c>
      <c r="C12" s="1" t="s">
        <v>6</v>
      </c>
      <c r="D12" s="1" t="s">
        <v>6</v>
      </c>
      <c r="E12" s="1" t="s">
        <v>6</v>
      </c>
      <c r="F12" s="38">
        <v>0</v>
      </c>
      <c r="G12" s="1" t="s">
        <v>6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71" t="s">
        <v>64</v>
      </c>
      <c r="C13" s="47"/>
      <c r="D13" s="47"/>
      <c r="E13" s="47"/>
      <c r="F13" s="47"/>
      <c r="G13" s="47"/>
      <c r="H13" s="47"/>
      <c r="I13" s="47"/>
      <c r="J13" s="47"/>
      <c r="K13" s="47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>
      <selection activeCell="B12" sqref="B12"/>
    </sheetView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 t="s">
        <v>6</v>
      </c>
    </row>
    <row r="5" spans="2:11" x14ac:dyDescent="0.2">
      <c r="B5" s="37" t="s">
        <v>6</v>
      </c>
      <c r="C5" s="37" t="s">
        <v>6</v>
      </c>
    </row>
    <row r="6" spans="2:11" x14ac:dyDescent="0.2">
      <c r="B6" s="3" t="s">
        <v>860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">
      <c r="B7" s="1" t="s">
        <v>66</v>
      </c>
      <c r="C7" s="1" t="s">
        <v>67</v>
      </c>
      <c r="D7" s="1" t="s">
        <v>69</v>
      </c>
      <c r="E7" s="1" t="s">
        <v>856</v>
      </c>
      <c r="F7" s="1" t="s">
        <v>857</v>
      </c>
      <c r="G7" s="1" t="s">
        <v>71</v>
      </c>
      <c r="H7" s="1" t="s">
        <v>858</v>
      </c>
      <c r="I7" s="1" t="s">
        <v>8</v>
      </c>
      <c r="J7" s="1" t="s">
        <v>75</v>
      </c>
      <c r="K7" s="1" t="s">
        <v>76</v>
      </c>
    </row>
    <row r="8" spans="2:11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</row>
    <row r="10" spans="2:11" x14ac:dyDescent="0.2">
      <c r="B10" s="1" t="s">
        <v>861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9.35</v>
      </c>
      <c r="J10" s="38">
        <v>1</v>
      </c>
      <c r="K10" s="38">
        <v>0</v>
      </c>
    </row>
    <row r="11" spans="2:11" x14ac:dyDescent="0.2">
      <c r="B11" s="1" t="s">
        <v>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9.35</v>
      </c>
      <c r="J11" s="38">
        <v>1</v>
      </c>
      <c r="K11" s="38">
        <v>0</v>
      </c>
    </row>
    <row r="12" spans="2:11" x14ac:dyDescent="0.2">
      <c r="B12" s="40" t="s">
        <v>862</v>
      </c>
      <c r="C12" s="41">
        <v>10</v>
      </c>
      <c r="D12" s="40" t="s">
        <v>160</v>
      </c>
      <c r="E12" s="40" t="s">
        <v>6</v>
      </c>
      <c r="F12" s="42">
        <v>0</v>
      </c>
      <c r="G12" s="40" t="s">
        <v>92</v>
      </c>
      <c r="H12" s="42">
        <v>0</v>
      </c>
      <c r="I12" s="43">
        <v>9.34</v>
      </c>
      <c r="J12" s="42">
        <v>0.99909999999999999</v>
      </c>
      <c r="K12" s="42">
        <v>0</v>
      </c>
    </row>
    <row r="13" spans="2:11" x14ac:dyDescent="0.2">
      <c r="B13" s="40" t="s">
        <v>863</v>
      </c>
      <c r="C13" s="41">
        <v>1126770</v>
      </c>
      <c r="D13" s="40" t="s">
        <v>668</v>
      </c>
      <c r="E13" s="40" t="s">
        <v>188</v>
      </c>
      <c r="F13" s="42">
        <v>0</v>
      </c>
      <c r="G13" s="40" t="s">
        <v>92</v>
      </c>
      <c r="H13" s="42">
        <v>0</v>
      </c>
      <c r="I13" s="43">
        <v>0.01</v>
      </c>
      <c r="J13" s="42">
        <v>8.9999999999999998E-4</v>
      </c>
      <c r="K13" s="42">
        <v>0</v>
      </c>
    </row>
    <row r="14" spans="2:11" x14ac:dyDescent="0.2">
      <c r="B14" s="1" t="s">
        <v>110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</row>
    <row r="15" spans="2:11" x14ac:dyDescent="0.2">
      <c r="B15" s="72" t="s">
        <v>64</v>
      </c>
      <c r="C15" s="47"/>
      <c r="D15" s="47"/>
      <c r="E15" s="47"/>
      <c r="F15" s="47"/>
      <c r="G15" s="47"/>
      <c r="H15" s="47"/>
      <c r="I15" s="47"/>
      <c r="J15" s="47"/>
      <c r="K15" s="47"/>
    </row>
  </sheetData>
  <mergeCells count="1">
    <mergeCell ref="B15:K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rightToLeft="1" topLeftCell="A6" workbookViewId="0">
      <selection activeCell="C15" sqref="C15:C31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 t="s">
        <v>6</v>
      </c>
    </row>
    <row r="5" spans="2:4" x14ac:dyDescent="0.2">
      <c r="B5" s="37" t="s">
        <v>6</v>
      </c>
      <c r="C5" s="37" t="s">
        <v>6</v>
      </c>
    </row>
    <row r="6" spans="2:4" x14ac:dyDescent="0.2">
      <c r="B6" s="3" t="s">
        <v>864</v>
      </c>
      <c r="C6" s="1" t="s">
        <v>6</v>
      </c>
      <c r="D6" s="1" t="s">
        <v>6</v>
      </c>
    </row>
    <row r="7" spans="2:4" x14ac:dyDescent="0.2">
      <c r="B7" s="1" t="s">
        <v>66</v>
      </c>
      <c r="C7" s="1" t="s">
        <v>865</v>
      </c>
      <c r="D7" s="1" t="s">
        <v>866</v>
      </c>
    </row>
    <row r="8" spans="2:4" x14ac:dyDescent="0.2">
      <c r="B8" s="1" t="s">
        <v>6</v>
      </c>
      <c r="C8" s="1" t="s">
        <v>10</v>
      </c>
      <c r="D8" s="1" t="s">
        <v>179</v>
      </c>
    </row>
    <row r="9" spans="2:4" x14ac:dyDescent="0.2">
      <c r="B9" s="1" t="s">
        <v>6</v>
      </c>
      <c r="C9" s="1" t="s">
        <v>12</v>
      </c>
      <c r="D9" s="1" t="s">
        <v>13</v>
      </c>
    </row>
    <row r="10" spans="2:4" x14ac:dyDescent="0.2">
      <c r="B10" s="40" t="s">
        <v>867</v>
      </c>
      <c r="C10" s="40">
        <f>+C14+C32</f>
        <v>20051.772550000002</v>
      </c>
      <c r="D10" s="40" t="s">
        <v>6</v>
      </c>
    </row>
    <row r="11" spans="2:4" x14ac:dyDescent="0.2">
      <c r="B11" s="40" t="s">
        <v>883</v>
      </c>
      <c r="C11" s="40">
        <v>668.99</v>
      </c>
      <c r="D11" s="76">
        <v>45850</v>
      </c>
    </row>
    <row r="12" spans="2:4" x14ac:dyDescent="0.2">
      <c r="B12" s="40" t="s">
        <v>715</v>
      </c>
      <c r="C12" s="40">
        <v>2545.7130000000002</v>
      </c>
      <c r="D12" s="76">
        <v>46290</v>
      </c>
    </row>
    <row r="13" spans="2:4" x14ac:dyDescent="0.2">
      <c r="B13" s="40" t="s">
        <v>693</v>
      </c>
      <c r="C13" s="40">
        <v>1360</v>
      </c>
      <c r="D13" s="76">
        <v>45477</v>
      </c>
    </row>
    <row r="14" spans="2:4" x14ac:dyDescent="0.2">
      <c r="B14" s="40" t="s">
        <v>86</v>
      </c>
      <c r="C14" s="40">
        <f>SUM(C11:C13)</f>
        <v>4574.7030000000004</v>
      </c>
      <c r="D14" s="76" t="s">
        <v>6</v>
      </c>
    </row>
    <row r="15" spans="2:4" x14ac:dyDescent="0.2">
      <c r="B15" s="40" t="s">
        <v>731</v>
      </c>
      <c r="C15" s="40">
        <v>280.12488000000002</v>
      </c>
      <c r="D15" s="76">
        <v>45655</v>
      </c>
    </row>
    <row r="16" spans="2:4" x14ac:dyDescent="0.2">
      <c r="B16" s="40" t="s">
        <v>751</v>
      </c>
      <c r="C16" s="40">
        <v>414.87624499999981</v>
      </c>
      <c r="D16" s="76">
        <v>44180</v>
      </c>
    </row>
    <row r="17" spans="2:4" x14ac:dyDescent="0.2">
      <c r="B17" s="40" t="s">
        <v>736</v>
      </c>
      <c r="C17" s="40">
        <v>1699.971</v>
      </c>
      <c r="D17" s="76">
        <v>46722</v>
      </c>
    </row>
    <row r="18" spans="2:4" x14ac:dyDescent="0.2">
      <c r="B18" s="40" t="s">
        <v>734</v>
      </c>
      <c r="C18" s="40">
        <v>707.9905</v>
      </c>
      <c r="D18" s="76">
        <v>44742</v>
      </c>
    </row>
    <row r="19" spans="2:4" x14ac:dyDescent="0.2">
      <c r="B19" s="40" t="s">
        <v>884</v>
      </c>
      <c r="C19" s="40">
        <v>2425.087</v>
      </c>
      <c r="D19" s="76">
        <v>44175</v>
      </c>
    </row>
    <row r="20" spans="2:4" x14ac:dyDescent="0.2">
      <c r="B20" s="40" t="s">
        <v>738</v>
      </c>
      <c r="C20" s="40">
        <v>2014.8695</v>
      </c>
      <c r="D20" s="76">
        <v>45940</v>
      </c>
    </row>
    <row r="21" spans="2:4" x14ac:dyDescent="0.2">
      <c r="B21" s="40" t="s">
        <v>755</v>
      </c>
      <c r="C21" s="40">
        <v>901.7136099999999</v>
      </c>
      <c r="D21" s="76">
        <v>45112</v>
      </c>
    </row>
    <row r="22" spans="2:4" x14ac:dyDescent="0.2">
      <c r="B22" s="40" t="s">
        <v>885</v>
      </c>
      <c r="C22" s="40">
        <v>25.889449999999997</v>
      </c>
      <c r="D22" s="76">
        <v>45814</v>
      </c>
    </row>
    <row r="23" spans="2:4" x14ac:dyDescent="0.2">
      <c r="B23" s="40" t="s">
        <v>695</v>
      </c>
      <c r="C23" s="40">
        <v>1548.75</v>
      </c>
      <c r="D23" s="76">
        <v>47453</v>
      </c>
    </row>
    <row r="24" spans="2:4" x14ac:dyDescent="0.2">
      <c r="B24" s="40" t="s">
        <v>886</v>
      </c>
      <c r="C24" s="40">
        <v>1015</v>
      </c>
      <c r="D24" s="76">
        <v>44392</v>
      </c>
    </row>
    <row r="25" spans="2:4" x14ac:dyDescent="0.2">
      <c r="B25" s="40" t="s">
        <v>740</v>
      </c>
      <c r="C25" s="40">
        <v>-132.42953500000004</v>
      </c>
      <c r="D25" s="76">
        <v>45062</v>
      </c>
    </row>
    <row r="26" spans="2:4" x14ac:dyDescent="0.2">
      <c r="B26" s="40" t="s">
        <v>741</v>
      </c>
      <c r="C26" s="40">
        <v>126.27539999999999</v>
      </c>
      <c r="D26" s="76">
        <v>45689</v>
      </c>
    </row>
    <row r="27" spans="2:4" x14ac:dyDescent="0.2">
      <c r="B27" s="40" t="s">
        <v>887</v>
      </c>
      <c r="C27" s="40">
        <v>877.625</v>
      </c>
      <c r="D27" s="76">
        <v>44933</v>
      </c>
    </row>
    <row r="28" spans="2:4" x14ac:dyDescent="0.2">
      <c r="B28" s="40" t="s">
        <v>761</v>
      </c>
      <c r="C28" s="40">
        <v>1954.89</v>
      </c>
      <c r="D28" s="76">
        <v>45292</v>
      </c>
    </row>
    <row r="29" spans="2:4" x14ac:dyDescent="0.2">
      <c r="B29" s="40" t="s">
        <v>888</v>
      </c>
      <c r="C29" s="40">
        <v>875</v>
      </c>
      <c r="D29" s="76">
        <v>44469</v>
      </c>
    </row>
    <row r="30" spans="2:4" x14ac:dyDescent="0.2">
      <c r="B30" s="40" t="s">
        <v>747</v>
      </c>
      <c r="C30" s="40">
        <v>454.43650000000002</v>
      </c>
      <c r="D30" s="76">
        <v>44114</v>
      </c>
    </row>
    <row r="31" spans="2:4" x14ac:dyDescent="0.2">
      <c r="B31" s="40" t="s">
        <v>760</v>
      </c>
      <c r="C31" s="40">
        <v>287</v>
      </c>
      <c r="D31" s="76">
        <v>45658</v>
      </c>
    </row>
    <row r="32" spans="2:4" x14ac:dyDescent="0.2">
      <c r="B32" s="40" t="s">
        <v>110</v>
      </c>
      <c r="C32" s="40">
        <f>SUM(C15:C31)</f>
        <v>15477.06955</v>
      </c>
      <c r="D32" s="40" t="s"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E7" sqref="E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868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1" t="s">
        <v>66</v>
      </c>
      <c r="C7" s="1" t="s">
        <v>67</v>
      </c>
      <c r="D7" s="1" t="s">
        <v>167</v>
      </c>
      <c r="E7" s="1" t="s">
        <v>69</v>
      </c>
      <c r="F7" s="1" t="s">
        <v>70</v>
      </c>
      <c r="G7" s="1" t="s">
        <v>116</v>
      </c>
      <c r="H7" s="1" t="s">
        <v>117</v>
      </c>
      <c r="I7" s="1" t="s">
        <v>71</v>
      </c>
      <c r="J7" s="1" t="s">
        <v>72</v>
      </c>
      <c r="K7" s="1" t="s">
        <v>869</v>
      </c>
      <c r="L7" s="3" t="s">
        <v>118</v>
      </c>
      <c r="M7" s="1" t="s">
        <v>870</v>
      </c>
      <c r="N7" s="1" t="s">
        <v>168</v>
      </c>
      <c r="O7" s="1" t="s">
        <v>75</v>
      </c>
      <c r="P7" s="1" t="s">
        <v>122</v>
      </c>
      <c r="Q7" s="1" t="s">
        <v>6</v>
      </c>
    </row>
    <row r="8" spans="2:17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179</v>
      </c>
      <c r="H8" s="1" t="s">
        <v>123</v>
      </c>
      <c r="I8" s="1" t="s">
        <v>6</v>
      </c>
      <c r="J8" s="1" t="s">
        <v>11</v>
      </c>
      <c r="K8" s="1" t="s">
        <v>871</v>
      </c>
      <c r="L8" s="1" t="s">
        <v>124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6</v>
      </c>
    </row>
    <row r="10" spans="2:17" x14ac:dyDescent="0.2">
      <c r="B10" s="1" t="s">
        <v>872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1" t="s">
        <v>6</v>
      </c>
      <c r="O10" s="38">
        <v>0</v>
      </c>
      <c r="P10" s="38">
        <v>0</v>
      </c>
      <c r="Q10" s="1" t="s">
        <v>6</v>
      </c>
    </row>
    <row r="11" spans="2:17" x14ac:dyDescent="0.2">
      <c r="B11" s="1" t="s">
        <v>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173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174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534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">
      <c r="B16" s="1" t="s">
        <v>873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">
      <c r="B17" s="1" t="s">
        <v>176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">
      <c r="B18" s="1" t="s">
        <v>175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">
      <c r="B19" s="36" t="s">
        <v>112</v>
      </c>
    </row>
    <row r="20" spans="2:17" x14ac:dyDescent="0.2">
      <c r="B20" s="36" t="s">
        <v>161</v>
      </c>
    </row>
    <row r="21" spans="2:17" x14ac:dyDescent="0.2">
      <c r="B21" s="36" t="s">
        <v>163</v>
      </c>
    </row>
    <row r="22" spans="2:17" x14ac:dyDescent="0.2">
      <c r="B22" s="73" t="s">
        <v>64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874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1" t="s">
        <v>66</v>
      </c>
      <c r="C7" s="1" t="s">
        <v>67</v>
      </c>
      <c r="D7" s="1" t="s">
        <v>167</v>
      </c>
      <c r="E7" s="1" t="s">
        <v>69</v>
      </c>
      <c r="F7" s="1" t="s">
        <v>70</v>
      </c>
      <c r="G7" s="1" t="s">
        <v>116</v>
      </c>
      <c r="H7" s="1" t="s">
        <v>117</v>
      </c>
      <c r="I7" s="1" t="s">
        <v>71</v>
      </c>
      <c r="J7" s="1" t="s">
        <v>72</v>
      </c>
      <c r="K7" s="1" t="s">
        <v>869</v>
      </c>
      <c r="L7" s="3" t="s">
        <v>118</v>
      </c>
      <c r="M7" s="1" t="s">
        <v>870</v>
      </c>
      <c r="N7" s="1" t="s">
        <v>168</v>
      </c>
      <c r="O7" s="1" t="s">
        <v>75</v>
      </c>
      <c r="P7" s="1" t="s">
        <v>122</v>
      </c>
      <c r="Q7" s="1" t="s">
        <v>6</v>
      </c>
    </row>
    <row r="8" spans="2:17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179</v>
      </c>
      <c r="H8" s="1" t="s">
        <v>123</v>
      </c>
      <c r="I8" s="1" t="s">
        <v>6</v>
      </c>
      <c r="J8" s="1" t="s">
        <v>11</v>
      </c>
      <c r="K8" s="1" t="s">
        <v>11</v>
      </c>
      <c r="L8" s="1" t="s">
        <v>124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125</v>
      </c>
      <c r="N9" s="1" t="s">
        <v>126</v>
      </c>
      <c r="O9" s="1" t="s">
        <v>127</v>
      </c>
      <c r="P9" s="1" t="s">
        <v>128</v>
      </c>
      <c r="Q9" s="1" t="s">
        <v>6</v>
      </c>
    </row>
    <row r="10" spans="2:17" x14ac:dyDescent="0.2">
      <c r="B10" s="1" t="s">
        <v>875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38">
        <v>0</v>
      </c>
      <c r="O10" s="38">
        <v>0</v>
      </c>
      <c r="P10" s="38">
        <v>0</v>
      </c>
      <c r="Q10" s="1" t="s">
        <v>6</v>
      </c>
    </row>
    <row r="11" spans="2:17" x14ac:dyDescent="0.2">
      <c r="B11" s="1" t="s">
        <v>876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38">
        <v>0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173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38">
        <v>0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38">
        <v>0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174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38">
        <v>0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534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38">
        <v>0</v>
      </c>
      <c r="O15" s="38">
        <v>0</v>
      </c>
      <c r="P15" s="38">
        <v>0</v>
      </c>
      <c r="Q15" s="1" t="s">
        <v>6</v>
      </c>
    </row>
    <row r="16" spans="2:17" x14ac:dyDescent="0.2">
      <c r="B16" s="1" t="s">
        <v>873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">
      <c r="B17" s="1" t="s">
        <v>176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">
      <c r="B18" s="1" t="s">
        <v>175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">
      <c r="B19" s="36" t="s">
        <v>112</v>
      </c>
    </row>
    <row r="20" spans="2:17" x14ac:dyDescent="0.2">
      <c r="B20" s="36" t="s">
        <v>161</v>
      </c>
    </row>
    <row r="21" spans="2:17" x14ac:dyDescent="0.2">
      <c r="B21" s="36" t="s">
        <v>163</v>
      </c>
    </row>
    <row r="22" spans="2:17" x14ac:dyDescent="0.2">
      <c r="B22" s="74" t="s">
        <v>64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rightToLeft="1" topLeftCell="A16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 t="s">
        <v>6</v>
      </c>
    </row>
    <row r="5" spans="2:19" x14ac:dyDescent="0.2">
      <c r="B5" s="37" t="s">
        <v>6</v>
      </c>
      <c r="C5" s="37" t="s">
        <v>6</v>
      </c>
    </row>
    <row r="6" spans="2:19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">
      <c r="B7" s="3" t="s">
        <v>114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2:19" x14ac:dyDescent="0.2">
      <c r="B8" s="1" t="s">
        <v>66</v>
      </c>
      <c r="C8" s="1" t="s">
        <v>67</v>
      </c>
      <c r="D8" s="1" t="s">
        <v>115</v>
      </c>
      <c r="E8" s="1" t="s">
        <v>69</v>
      </c>
      <c r="F8" s="1" t="s">
        <v>70</v>
      </c>
      <c r="G8" s="1" t="s">
        <v>116</v>
      </c>
      <c r="H8" s="1" t="s">
        <v>117</v>
      </c>
      <c r="I8" s="1" t="s">
        <v>71</v>
      </c>
      <c r="J8" s="1" t="s">
        <v>72</v>
      </c>
      <c r="K8" s="1" t="s">
        <v>73</v>
      </c>
      <c r="L8" s="3" t="s">
        <v>118</v>
      </c>
      <c r="M8" s="3" t="s">
        <v>119</v>
      </c>
      <c r="N8" s="3" t="s">
        <v>120</v>
      </c>
      <c r="O8" s="1" t="s">
        <v>74</v>
      </c>
      <c r="P8" s="3" t="s">
        <v>121</v>
      </c>
      <c r="Q8" s="1" t="s">
        <v>75</v>
      </c>
      <c r="R8" s="3" t="s">
        <v>122</v>
      </c>
      <c r="S8" s="1" t="s">
        <v>6</v>
      </c>
    </row>
    <row r="9" spans="2:19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123</v>
      </c>
      <c r="I9" s="1" t="s">
        <v>6</v>
      </c>
      <c r="J9" s="1" t="s">
        <v>11</v>
      </c>
      <c r="K9" s="1" t="s">
        <v>11</v>
      </c>
      <c r="L9" s="3" t="s">
        <v>124</v>
      </c>
      <c r="M9" s="1" t="s">
        <v>6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2:19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6</v>
      </c>
    </row>
    <row r="11" spans="2:19" x14ac:dyDescent="0.2">
      <c r="B11" s="1" t="s">
        <v>131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4.71</v>
      </c>
      <c r="I11" s="1" t="s">
        <v>6</v>
      </c>
      <c r="J11" s="38">
        <v>2.12E-2</v>
      </c>
      <c r="K11" s="38">
        <v>8.8999999999999999E-3</v>
      </c>
      <c r="L11" s="39">
        <v>144849253.24000001</v>
      </c>
      <c r="M11" s="1" t="s">
        <v>6</v>
      </c>
      <c r="N11" s="39">
        <v>0</v>
      </c>
      <c r="O11" s="39">
        <v>155981.94</v>
      </c>
      <c r="P11" s="1" t="s">
        <v>6</v>
      </c>
      <c r="Q11" s="38">
        <v>1</v>
      </c>
      <c r="R11" s="38">
        <v>0.2</v>
      </c>
      <c r="S11" s="1" t="s">
        <v>6</v>
      </c>
    </row>
    <row r="12" spans="2:19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4.78</v>
      </c>
      <c r="I12" s="1" t="s">
        <v>6</v>
      </c>
      <c r="J12" s="38">
        <v>2.1499999999999998E-2</v>
      </c>
      <c r="K12" s="38">
        <v>8.6999999999999994E-3</v>
      </c>
      <c r="L12" s="39">
        <v>144149253.24000001</v>
      </c>
      <c r="M12" s="1" t="s">
        <v>6</v>
      </c>
      <c r="N12" s="39">
        <v>0</v>
      </c>
      <c r="O12" s="39">
        <v>153554.78</v>
      </c>
      <c r="P12" s="1" t="s">
        <v>6</v>
      </c>
      <c r="Q12" s="38">
        <v>0.98440000000000005</v>
      </c>
      <c r="R12" s="38">
        <v>0.19689999999999999</v>
      </c>
      <c r="S12" s="1" t="s">
        <v>6</v>
      </c>
    </row>
    <row r="13" spans="2:19" x14ac:dyDescent="0.2">
      <c r="B13" s="1" t="s">
        <v>132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2.48</v>
      </c>
      <c r="I13" s="1" t="s">
        <v>6</v>
      </c>
      <c r="J13" s="38">
        <v>1.9900000000000001E-2</v>
      </c>
      <c r="K13" s="38">
        <v>-1.8200000000000001E-2</v>
      </c>
      <c r="L13" s="39">
        <v>45553930.240000002</v>
      </c>
      <c r="M13" s="1" t="s">
        <v>6</v>
      </c>
      <c r="N13" s="39">
        <v>0</v>
      </c>
      <c r="O13" s="39">
        <v>53750.98</v>
      </c>
      <c r="P13" s="1" t="s">
        <v>6</v>
      </c>
      <c r="Q13" s="38">
        <v>0.34460000000000002</v>
      </c>
      <c r="R13" s="38">
        <v>6.8900000000000003E-2</v>
      </c>
      <c r="S13" s="1" t="s">
        <v>6</v>
      </c>
    </row>
    <row r="14" spans="2:19" x14ac:dyDescent="0.2">
      <c r="B14" s="40" t="s">
        <v>133</v>
      </c>
      <c r="C14" s="41">
        <v>1135912</v>
      </c>
      <c r="D14" s="40" t="s">
        <v>134</v>
      </c>
      <c r="E14" s="40" t="s">
        <v>135</v>
      </c>
      <c r="F14" s="40" t="s">
        <v>136</v>
      </c>
      <c r="G14" s="40" t="s">
        <v>6</v>
      </c>
      <c r="H14" s="43">
        <v>3.29</v>
      </c>
      <c r="I14" s="40" t="s">
        <v>92</v>
      </c>
      <c r="J14" s="42">
        <v>7.4999999999999997E-3</v>
      </c>
      <c r="K14" s="42">
        <v>-6.1999999999999998E-3</v>
      </c>
      <c r="L14" s="43">
        <v>469734</v>
      </c>
      <c r="M14" s="43">
        <v>111.58</v>
      </c>
      <c r="N14" s="43">
        <v>0</v>
      </c>
      <c r="O14" s="43">
        <v>524.13</v>
      </c>
      <c r="P14" s="42">
        <v>0</v>
      </c>
      <c r="Q14" s="42">
        <v>3.3999999999999998E-3</v>
      </c>
      <c r="R14" s="42">
        <v>6.9999999999999999E-4</v>
      </c>
      <c r="S14" s="40" t="s">
        <v>6</v>
      </c>
    </row>
    <row r="15" spans="2:19" x14ac:dyDescent="0.2">
      <c r="B15" s="40" t="s">
        <v>137</v>
      </c>
      <c r="C15" s="41">
        <v>1169564</v>
      </c>
      <c r="D15" s="40" t="s">
        <v>134</v>
      </c>
      <c r="E15" s="40" t="s">
        <v>135</v>
      </c>
      <c r="F15" s="40" t="s">
        <v>136</v>
      </c>
      <c r="G15" s="40" t="s">
        <v>6</v>
      </c>
      <c r="H15" s="43">
        <v>4.08</v>
      </c>
      <c r="I15" s="40" t="s">
        <v>92</v>
      </c>
      <c r="J15" s="42">
        <v>1E-3</v>
      </c>
      <c r="K15" s="42">
        <v>-4.8999999999999998E-3</v>
      </c>
      <c r="L15" s="43">
        <v>2233619</v>
      </c>
      <c r="M15" s="43">
        <v>108.37</v>
      </c>
      <c r="N15" s="43">
        <v>0</v>
      </c>
      <c r="O15" s="43">
        <v>2420.5700000000002</v>
      </c>
      <c r="P15" s="42">
        <v>2.0000000000000001E-4</v>
      </c>
      <c r="Q15" s="42">
        <v>1.55E-2</v>
      </c>
      <c r="R15" s="42">
        <v>3.0999999999999999E-3</v>
      </c>
      <c r="S15" s="40" t="s">
        <v>6</v>
      </c>
    </row>
    <row r="16" spans="2:19" x14ac:dyDescent="0.2">
      <c r="B16" s="40" t="s">
        <v>138</v>
      </c>
      <c r="C16" s="41">
        <v>1157023</v>
      </c>
      <c r="D16" s="40" t="s">
        <v>134</v>
      </c>
      <c r="E16" s="40" t="s">
        <v>135</v>
      </c>
      <c r="F16" s="40" t="s">
        <v>136</v>
      </c>
      <c r="G16" s="40" t="s">
        <v>6</v>
      </c>
      <c r="H16" s="43">
        <v>6.82</v>
      </c>
      <c r="I16" s="40" t="s">
        <v>92</v>
      </c>
      <c r="J16" s="42">
        <v>5.0000000000000001E-3</v>
      </c>
      <c r="K16" s="42">
        <v>-5.9999999999999995E-4</v>
      </c>
      <c r="L16" s="43">
        <v>7827338</v>
      </c>
      <c r="M16" s="43">
        <v>109.89</v>
      </c>
      <c r="N16" s="43">
        <v>0</v>
      </c>
      <c r="O16" s="43">
        <v>8601.4599999999991</v>
      </c>
      <c r="P16" s="42">
        <v>4.0000000000000002E-4</v>
      </c>
      <c r="Q16" s="42">
        <v>5.5100000000000003E-2</v>
      </c>
      <c r="R16" s="42">
        <v>1.0999999999999999E-2</v>
      </c>
      <c r="S16" s="40" t="s">
        <v>6</v>
      </c>
    </row>
    <row r="17" spans="2:19" x14ac:dyDescent="0.2">
      <c r="B17" s="40" t="s">
        <v>139</v>
      </c>
      <c r="C17" s="41">
        <v>1140847</v>
      </c>
      <c r="D17" s="40" t="s">
        <v>134</v>
      </c>
      <c r="E17" s="40" t="s">
        <v>135</v>
      </c>
      <c r="F17" s="40" t="s">
        <v>136</v>
      </c>
      <c r="G17" s="40" t="s">
        <v>6</v>
      </c>
      <c r="H17" s="43">
        <v>4.8499999999999996</v>
      </c>
      <c r="I17" s="40" t="s">
        <v>92</v>
      </c>
      <c r="J17" s="42">
        <v>7.4999999999999997E-3</v>
      </c>
      <c r="K17" s="42">
        <v>-3.3999999999999998E-3</v>
      </c>
      <c r="L17" s="43">
        <v>0.24</v>
      </c>
      <c r="M17" s="43">
        <v>112.6</v>
      </c>
      <c r="N17" s="43">
        <v>0</v>
      </c>
      <c r="O17" s="43">
        <v>0</v>
      </c>
      <c r="P17" s="42">
        <v>0</v>
      </c>
      <c r="Q17" s="42">
        <v>0</v>
      </c>
      <c r="R17" s="42">
        <v>0</v>
      </c>
      <c r="S17" s="40" t="s">
        <v>6</v>
      </c>
    </row>
    <row r="18" spans="2:19" x14ac:dyDescent="0.2">
      <c r="B18" s="40" t="s">
        <v>140</v>
      </c>
      <c r="C18" s="41">
        <v>1124056</v>
      </c>
      <c r="D18" s="40" t="s">
        <v>134</v>
      </c>
      <c r="E18" s="40" t="s">
        <v>135</v>
      </c>
      <c r="F18" s="40" t="s">
        <v>136</v>
      </c>
      <c r="G18" s="40" t="s">
        <v>6</v>
      </c>
      <c r="H18" s="43">
        <v>0.25</v>
      </c>
      <c r="I18" s="40" t="s">
        <v>92</v>
      </c>
      <c r="J18" s="42">
        <v>2.75E-2</v>
      </c>
      <c r="K18" s="42">
        <v>-3.9699999999999999E-2</v>
      </c>
      <c r="L18" s="43">
        <v>7629658</v>
      </c>
      <c r="M18" s="43">
        <v>113.63</v>
      </c>
      <c r="N18" s="43">
        <v>0</v>
      </c>
      <c r="O18" s="43">
        <v>8669.58</v>
      </c>
      <c r="P18" s="42">
        <v>5.9999999999999995E-4</v>
      </c>
      <c r="Q18" s="42">
        <v>5.5599999999999997E-2</v>
      </c>
      <c r="R18" s="42">
        <v>1.11E-2</v>
      </c>
      <c r="S18" s="40" t="s">
        <v>6</v>
      </c>
    </row>
    <row r="19" spans="2:19" x14ac:dyDescent="0.2">
      <c r="B19" s="40" t="s">
        <v>141</v>
      </c>
      <c r="C19" s="41">
        <v>1128081</v>
      </c>
      <c r="D19" s="40" t="s">
        <v>134</v>
      </c>
      <c r="E19" s="40" t="s">
        <v>135</v>
      </c>
      <c r="F19" s="40" t="s">
        <v>136</v>
      </c>
      <c r="G19" s="40" t="s">
        <v>6</v>
      </c>
      <c r="H19" s="43">
        <v>1.23</v>
      </c>
      <c r="I19" s="40" t="s">
        <v>92</v>
      </c>
      <c r="J19" s="42">
        <v>1.7500000000000002E-2</v>
      </c>
      <c r="K19" s="42">
        <v>-2.1399999999999999E-2</v>
      </c>
      <c r="L19" s="43">
        <v>21839626</v>
      </c>
      <c r="M19" s="43">
        <v>114.25</v>
      </c>
      <c r="N19" s="43">
        <v>0</v>
      </c>
      <c r="O19" s="43">
        <v>24951.77</v>
      </c>
      <c r="P19" s="42">
        <v>1.2999999999999999E-3</v>
      </c>
      <c r="Q19" s="42">
        <v>0.16</v>
      </c>
      <c r="R19" s="42">
        <v>3.2000000000000001E-2</v>
      </c>
      <c r="S19" s="40" t="s">
        <v>6</v>
      </c>
    </row>
    <row r="20" spans="2:19" x14ac:dyDescent="0.2">
      <c r="B20" s="40" t="s">
        <v>142</v>
      </c>
      <c r="C20" s="41">
        <v>9590431</v>
      </c>
      <c r="D20" s="40" t="s">
        <v>134</v>
      </c>
      <c r="E20" s="40" t="s">
        <v>135</v>
      </c>
      <c r="F20" s="40" t="s">
        <v>136</v>
      </c>
      <c r="G20" s="40" t="s">
        <v>6</v>
      </c>
      <c r="H20" s="43">
        <v>1.98</v>
      </c>
      <c r="I20" s="40" t="s">
        <v>92</v>
      </c>
      <c r="J20" s="42">
        <v>0.04</v>
      </c>
      <c r="K20" s="42">
        <v>-1.1599999999999999E-2</v>
      </c>
      <c r="L20" s="43">
        <v>4810093</v>
      </c>
      <c r="M20" s="43">
        <v>149.59</v>
      </c>
      <c r="N20" s="43">
        <v>0</v>
      </c>
      <c r="O20" s="43">
        <v>7195.42</v>
      </c>
      <c r="P20" s="42">
        <v>2.9999999999999997E-4</v>
      </c>
      <c r="Q20" s="42">
        <v>4.6100000000000002E-2</v>
      </c>
      <c r="R20" s="42">
        <v>9.1999999999999998E-3</v>
      </c>
      <c r="S20" s="40" t="s">
        <v>6</v>
      </c>
    </row>
    <row r="21" spans="2:19" x14ac:dyDescent="0.2">
      <c r="B21" s="40" t="s">
        <v>143</v>
      </c>
      <c r="C21" s="41">
        <v>1097708</v>
      </c>
      <c r="D21" s="40" t="s">
        <v>134</v>
      </c>
      <c r="E21" s="40" t="s">
        <v>135</v>
      </c>
      <c r="F21" s="40" t="s">
        <v>136</v>
      </c>
      <c r="G21" s="40" t="s">
        <v>6</v>
      </c>
      <c r="H21" s="43">
        <v>11.52</v>
      </c>
      <c r="I21" s="40" t="s">
        <v>92</v>
      </c>
      <c r="J21" s="42">
        <v>0.04</v>
      </c>
      <c r="K21" s="42">
        <v>4.3E-3</v>
      </c>
      <c r="L21" s="43">
        <v>743862</v>
      </c>
      <c r="M21" s="43">
        <v>186.6</v>
      </c>
      <c r="N21" s="43">
        <v>0</v>
      </c>
      <c r="O21" s="43">
        <v>1388.05</v>
      </c>
      <c r="P21" s="42">
        <v>0</v>
      </c>
      <c r="Q21" s="42">
        <v>8.8999999999999999E-3</v>
      </c>
      <c r="R21" s="42">
        <v>1.8E-3</v>
      </c>
      <c r="S21" s="40" t="s">
        <v>6</v>
      </c>
    </row>
    <row r="22" spans="2:19" x14ac:dyDescent="0.2">
      <c r="B22" s="1" t="s">
        <v>144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39">
        <v>6.02</v>
      </c>
      <c r="I22" s="1" t="s">
        <v>6</v>
      </c>
      <c r="J22" s="38">
        <v>2.24E-2</v>
      </c>
      <c r="K22" s="38">
        <v>2.3099999999999999E-2</v>
      </c>
      <c r="L22" s="39">
        <v>98595323</v>
      </c>
      <c r="M22" s="1" t="s">
        <v>6</v>
      </c>
      <c r="N22" s="39">
        <v>0</v>
      </c>
      <c r="O22" s="39">
        <v>99803.8</v>
      </c>
      <c r="P22" s="1" t="s">
        <v>6</v>
      </c>
      <c r="Q22" s="38">
        <v>0.63980000000000004</v>
      </c>
      <c r="R22" s="38">
        <v>0.128</v>
      </c>
      <c r="S22" s="1" t="s">
        <v>6</v>
      </c>
    </row>
    <row r="23" spans="2:19" x14ac:dyDescent="0.2">
      <c r="B23" s="40" t="s">
        <v>145</v>
      </c>
      <c r="C23" s="41">
        <v>1160985</v>
      </c>
      <c r="D23" s="40" t="s">
        <v>134</v>
      </c>
      <c r="E23" s="40" t="s">
        <v>135</v>
      </c>
      <c r="F23" s="40" t="s">
        <v>136</v>
      </c>
      <c r="G23" s="40" t="s">
        <v>6</v>
      </c>
      <c r="H23" s="43">
        <v>7.46</v>
      </c>
      <c r="I23" s="40" t="s">
        <v>92</v>
      </c>
      <c r="J23" s="42">
        <v>0.01</v>
      </c>
      <c r="K23" s="42">
        <v>2.5899999999999999E-2</v>
      </c>
      <c r="L23" s="43">
        <v>4390373</v>
      </c>
      <c r="M23" s="43">
        <v>89.19</v>
      </c>
      <c r="N23" s="43">
        <v>0</v>
      </c>
      <c r="O23" s="43">
        <v>3915.77</v>
      </c>
      <c r="P23" s="42">
        <v>2.0000000000000001E-4</v>
      </c>
      <c r="Q23" s="42">
        <v>2.5100000000000001E-2</v>
      </c>
      <c r="R23" s="42">
        <v>5.0000000000000001E-3</v>
      </c>
      <c r="S23" s="40" t="s">
        <v>6</v>
      </c>
    </row>
    <row r="24" spans="2:19" x14ac:dyDescent="0.2">
      <c r="B24" s="40" t="s">
        <v>146</v>
      </c>
      <c r="C24" s="41">
        <v>1167105</v>
      </c>
      <c r="D24" s="40" t="s">
        <v>134</v>
      </c>
      <c r="E24" s="40" t="s">
        <v>135</v>
      </c>
      <c r="F24" s="40" t="s">
        <v>136</v>
      </c>
      <c r="G24" s="40" t="s">
        <v>6</v>
      </c>
      <c r="H24" s="43">
        <v>1.08</v>
      </c>
      <c r="I24" s="40" t="s">
        <v>92</v>
      </c>
      <c r="J24" s="42">
        <v>1.5E-3</v>
      </c>
      <c r="K24" s="42">
        <v>1.5900000000000001E-2</v>
      </c>
      <c r="L24" s="43">
        <v>6209505</v>
      </c>
      <c r="M24" s="43">
        <v>98.6</v>
      </c>
      <c r="N24" s="43">
        <v>0</v>
      </c>
      <c r="O24" s="43">
        <v>6122.57</v>
      </c>
      <c r="P24" s="42">
        <v>2.9999999999999997E-4</v>
      </c>
      <c r="Q24" s="42">
        <v>3.9199999999999999E-2</v>
      </c>
      <c r="R24" s="42">
        <v>7.7999999999999996E-3</v>
      </c>
      <c r="S24" s="40" t="s">
        <v>6</v>
      </c>
    </row>
    <row r="25" spans="2:19" x14ac:dyDescent="0.2">
      <c r="B25" s="40" t="s">
        <v>147</v>
      </c>
      <c r="C25" s="41">
        <v>1139344</v>
      </c>
      <c r="D25" s="40" t="s">
        <v>134</v>
      </c>
      <c r="E25" s="40" t="s">
        <v>135</v>
      </c>
      <c r="F25" s="40" t="s">
        <v>136</v>
      </c>
      <c r="G25" s="40" t="s">
        <v>6</v>
      </c>
      <c r="H25" s="43">
        <v>4.5599999999999996</v>
      </c>
      <c r="I25" s="40" t="s">
        <v>92</v>
      </c>
      <c r="J25" s="42">
        <v>0.02</v>
      </c>
      <c r="K25" s="42">
        <v>2.4E-2</v>
      </c>
      <c r="L25" s="43">
        <v>2574766</v>
      </c>
      <c r="M25" s="43">
        <v>98.7</v>
      </c>
      <c r="N25" s="43">
        <v>0</v>
      </c>
      <c r="O25" s="43">
        <v>2541.29</v>
      </c>
      <c r="P25" s="42">
        <v>1E-4</v>
      </c>
      <c r="Q25" s="42">
        <v>1.6299999999999999E-2</v>
      </c>
      <c r="R25" s="42">
        <v>3.3E-3</v>
      </c>
      <c r="S25" s="40" t="s">
        <v>6</v>
      </c>
    </row>
    <row r="26" spans="2:19" x14ac:dyDescent="0.2">
      <c r="B26" s="40" t="s">
        <v>148</v>
      </c>
      <c r="C26" s="41">
        <v>1150879</v>
      </c>
      <c r="D26" s="40" t="s">
        <v>134</v>
      </c>
      <c r="E26" s="40" t="s">
        <v>135</v>
      </c>
      <c r="F26" s="40" t="s">
        <v>136</v>
      </c>
      <c r="G26" s="40" t="s">
        <v>6</v>
      </c>
      <c r="H26" s="43">
        <v>5.8</v>
      </c>
      <c r="I26" s="40" t="s">
        <v>92</v>
      </c>
      <c r="J26" s="42">
        <v>2.2499999999999999E-2</v>
      </c>
      <c r="K26" s="42">
        <v>2.4799999999999999E-2</v>
      </c>
      <c r="L26" s="43">
        <v>17339729</v>
      </c>
      <c r="M26" s="43">
        <v>100.36</v>
      </c>
      <c r="N26" s="43">
        <v>0</v>
      </c>
      <c r="O26" s="43">
        <v>17402.150000000001</v>
      </c>
      <c r="P26" s="42">
        <v>1E-3</v>
      </c>
      <c r="Q26" s="42">
        <v>0.1116</v>
      </c>
      <c r="R26" s="42">
        <v>2.23E-2</v>
      </c>
      <c r="S26" s="40" t="s">
        <v>6</v>
      </c>
    </row>
    <row r="27" spans="2:19" x14ac:dyDescent="0.2">
      <c r="B27" s="40" t="s">
        <v>149</v>
      </c>
      <c r="C27" s="41">
        <v>1155068</v>
      </c>
      <c r="D27" s="40" t="s">
        <v>134</v>
      </c>
      <c r="E27" s="40" t="s">
        <v>135</v>
      </c>
      <c r="F27" s="40" t="s">
        <v>136</v>
      </c>
      <c r="G27" s="40" t="s">
        <v>6</v>
      </c>
      <c r="H27" s="43">
        <v>1.4</v>
      </c>
      <c r="I27" s="40" t="s">
        <v>92</v>
      </c>
      <c r="J27" s="42">
        <v>1.4999999999999999E-2</v>
      </c>
      <c r="K27" s="42">
        <v>1.66E-2</v>
      </c>
      <c r="L27" s="43">
        <v>24518249</v>
      </c>
      <c r="M27" s="43">
        <v>100.64</v>
      </c>
      <c r="N27" s="43">
        <v>0</v>
      </c>
      <c r="O27" s="43">
        <v>24675.17</v>
      </c>
      <c r="P27" s="42">
        <v>1.6000000000000001E-3</v>
      </c>
      <c r="Q27" s="42">
        <v>0.15820000000000001</v>
      </c>
      <c r="R27" s="42">
        <v>3.1600000000000003E-2</v>
      </c>
      <c r="S27" s="40" t="s">
        <v>6</v>
      </c>
    </row>
    <row r="28" spans="2:19" x14ac:dyDescent="0.2">
      <c r="B28" s="40" t="s">
        <v>150</v>
      </c>
      <c r="C28" s="41">
        <v>1140193</v>
      </c>
      <c r="D28" s="40" t="s">
        <v>134</v>
      </c>
      <c r="E28" s="40" t="s">
        <v>135</v>
      </c>
      <c r="F28" s="40" t="s">
        <v>136</v>
      </c>
      <c r="G28" s="40" t="s">
        <v>6</v>
      </c>
      <c r="H28" s="43">
        <v>16.68</v>
      </c>
      <c r="I28" s="40" t="s">
        <v>92</v>
      </c>
      <c r="J28" s="42">
        <v>3.7499999999999999E-2</v>
      </c>
      <c r="K28" s="42">
        <v>3.3700000000000001E-2</v>
      </c>
      <c r="L28" s="43">
        <v>21007883</v>
      </c>
      <c r="M28" s="43">
        <v>107.18</v>
      </c>
      <c r="N28" s="43">
        <v>0</v>
      </c>
      <c r="O28" s="43">
        <v>22516.25</v>
      </c>
      <c r="P28" s="42">
        <v>8.0000000000000004E-4</v>
      </c>
      <c r="Q28" s="42">
        <v>0.14430000000000001</v>
      </c>
      <c r="R28" s="42">
        <v>2.8899999999999999E-2</v>
      </c>
      <c r="S28" s="40" t="s">
        <v>6</v>
      </c>
    </row>
    <row r="29" spans="2:19" x14ac:dyDescent="0.2">
      <c r="B29" s="40" t="s">
        <v>151</v>
      </c>
      <c r="C29" s="41">
        <v>1175777</v>
      </c>
      <c r="D29" s="40" t="s">
        <v>134</v>
      </c>
      <c r="E29" s="40" t="s">
        <v>135</v>
      </c>
      <c r="F29" s="40" t="s">
        <v>136</v>
      </c>
      <c r="G29" s="40" t="s">
        <v>6</v>
      </c>
      <c r="H29" s="43">
        <v>2.33</v>
      </c>
      <c r="I29" s="40" t="s">
        <v>92</v>
      </c>
      <c r="J29" s="42">
        <v>4.0000000000000001E-3</v>
      </c>
      <c r="K29" s="42">
        <v>2.1499999999999998E-2</v>
      </c>
      <c r="L29" s="43">
        <v>10370000</v>
      </c>
      <c r="M29" s="43">
        <v>96.31</v>
      </c>
      <c r="N29" s="43">
        <v>0</v>
      </c>
      <c r="O29" s="43">
        <v>9987.35</v>
      </c>
      <c r="P29" s="42">
        <v>6.9999999999999999E-4</v>
      </c>
      <c r="Q29" s="42">
        <v>6.4000000000000001E-2</v>
      </c>
      <c r="R29" s="42">
        <v>1.2800000000000001E-2</v>
      </c>
      <c r="S29" s="40" t="s">
        <v>6</v>
      </c>
    </row>
    <row r="30" spans="2:19" x14ac:dyDescent="0.2">
      <c r="B30" s="40" t="s">
        <v>152</v>
      </c>
      <c r="C30" s="41">
        <v>1126747</v>
      </c>
      <c r="D30" s="40" t="s">
        <v>134</v>
      </c>
      <c r="E30" s="40" t="s">
        <v>135</v>
      </c>
      <c r="F30" s="40" t="s">
        <v>136</v>
      </c>
      <c r="G30" s="40" t="s">
        <v>6</v>
      </c>
      <c r="H30" s="43">
        <v>0.75</v>
      </c>
      <c r="I30" s="40" t="s">
        <v>92</v>
      </c>
      <c r="J30" s="42">
        <v>4.2500000000000003E-2</v>
      </c>
      <c r="K30" s="42">
        <v>1.2500000000000001E-2</v>
      </c>
      <c r="L30" s="43">
        <v>2706737</v>
      </c>
      <c r="M30" s="43">
        <v>103.28</v>
      </c>
      <c r="N30" s="43">
        <v>0</v>
      </c>
      <c r="O30" s="43">
        <v>2795.52</v>
      </c>
      <c r="P30" s="42">
        <v>2.0000000000000001E-4</v>
      </c>
      <c r="Q30" s="42">
        <v>1.7899999999999999E-2</v>
      </c>
      <c r="R30" s="42">
        <v>3.5999999999999999E-3</v>
      </c>
      <c r="S30" s="40" t="s">
        <v>6</v>
      </c>
    </row>
    <row r="31" spans="2:19" x14ac:dyDescent="0.2">
      <c r="B31" s="40" t="s">
        <v>153</v>
      </c>
      <c r="C31" s="41">
        <v>1130848</v>
      </c>
      <c r="D31" s="40" t="s">
        <v>134</v>
      </c>
      <c r="E31" s="40" t="s">
        <v>135</v>
      </c>
      <c r="F31" s="40" t="s">
        <v>136</v>
      </c>
      <c r="G31" s="40" t="s">
        <v>6</v>
      </c>
      <c r="H31" s="43">
        <v>1.72</v>
      </c>
      <c r="I31" s="40" t="s">
        <v>92</v>
      </c>
      <c r="J31" s="42">
        <v>3.7499999999999999E-2</v>
      </c>
      <c r="K31" s="42">
        <v>2.01E-2</v>
      </c>
      <c r="L31" s="43">
        <v>9478081</v>
      </c>
      <c r="M31" s="43">
        <v>103.9</v>
      </c>
      <c r="N31" s="43">
        <v>0</v>
      </c>
      <c r="O31" s="43">
        <v>9847.73</v>
      </c>
      <c r="P31" s="42">
        <v>4.0000000000000002E-4</v>
      </c>
      <c r="Q31" s="42">
        <v>6.3100000000000003E-2</v>
      </c>
      <c r="R31" s="42">
        <v>1.26E-2</v>
      </c>
      <c r="S31" s="40" t="s">
        <v>6</v>
      </c>
    </row>
    <row r="32" spans="2:19" x14ac:dyDescent="0.2">
      <c r="B32" s="1" t="s">
        <v>154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39">
        <v>0</v>
      </c>
      <c r="I32" s="1" t="s">
        <v>6</v>
      </c>
      <c r="J32" s="38">
        <v>0</v>
      </c>
      <c r="K32" s="38">
        <v>0</v>
      </c>
      <c r="L32" s="39">
        <v>0</v>
      </c>
      <c r="M32" s="1" t="s">
        <v>6</v>
      </c>
      <c r="N32" s="39">
        <v>0</v>
      </c>
      <c r="O32" s="39">
        <v>0</v>
      </c>
      <c r="P32" s="1" t="s">
        <v>6</v>
      </c>
      <c r="Q32" s="38">
        <v>0</v>
      </c>
      <c r="R32" s="38">
        <v>0</v>
      </c>
      <c r="S32" s="1" t="s">
        <v>6</v>
      </c>
    </row>
    <row r="33" spans="2:19" x14ac:dyDescent="0.2">
      <c r="B33" s="1" t="s">
        <v>110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9">
        <v>0</v>
      </c>
      <c r="I33" s="1" t="s">
        <v>6</v>
      </c>
      <c r="J33" s="38">
        <v>0</v>
      </c>
      <c r="K33" s="38">
        <v>2.3599999999999999E-2</v>
      </c>
      <c r="L33" s="39">
        <v>700000</v>
      </c>
      <c r="M33" s="1" t="s">
        <v>6</v>
      </c>
      <c r="N33" s="39">
        <v>0</v>
      </c>
      <c r="O33" s="39">
        <v>2427.16</v>
      </c>
      <c r="P33" s="1" t="s">
        <v>6</v>
      </c>
      <c r="Q33" s="38">
        <v>1.5599999999999999E-2</v>
      </c>
      <c r="R33" s="38">
        <v>3.0999999999999999E-3</v>
      </c>
      <c r="S33" s="1" t="s">
        <v>6</v>
      </c>
    </row>
    <row r="34" spans="2:19" x14ac:dyDescent="0.2">
      <c r="B34" s="1" t="s">
        <v>155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39">
        <v>0</v>
      </c>
      <c r="I34" s="1" t="s">
        <v>6</v>
      </c>
      <c r="J34" s="38">
        <v>0</v>
      </c>
      <c r="K34" s="38">
        <v>0</v>
      </c>
      <c r="L34" s="39">
        <v>0</v>
      </c>
      <c r="M34" s="1" t="s">
        <v>6</v>
      </c>
      <c r="N34" s="39">
        <v>0</v>
      </c>
      <c r="O34" s="39">
        <v>0</v>
      </c>
      <c r="P34" s="1" t="s">
        <v>6</v>
      </c>
      <c r="Q34" s="38">
        <v>0</v>
      </c>
      <c r="R34" s="38">
        <v>0</v>
      </c>
      <c r="S34" s="1" t="s">
        <v>6</v>
      </c>
    </row>
    <row r="35" spans="2:19" x14ac:dyDescent="0.2">
      <c r="B35" s="1" t="s">
        <v>156</v>
      </c>
      <c r="C35" s="1" t="s">
        <v>6</v>
      </c>
      <c r="D35" s="1" t="s">
        <v>6</v>
      </c>
      <c r="E35" s="1" t="s">
        <v>6</v>
      </c>
      <c r="F35" s="1" t="s">
        <v>6</v>
      </c>
      <c r="G35" s="1" t="s">
        <v>6</v>
      </c>
      <c r="H35" s="39">
        <v>0</v>
      </c>
      <c r="I35" s="1" t="s">
        <v>6</v>
      </c>
      <c r="J35" s="38">
        <v>0</v>
      </c>
      <c r="K35" s="38">
        <v>2.3599999999999999E-2</v>
      </c>
      <c r="L35" s="39">
        <v>700000</v>
      </c>
      <c r="M35" s="1" t="s">
        <v>6</v>
      </c>
      <c r="N35" s="39">
        <v>0</v>
      </c>
      <c r="O35" s="39">
        <v>2427.16</v>
      </c>
      <c r="P35" s="1" t="s">
        <v>6</v>
      </c>
      <c r="Q35" s="38">
        <v>1.5599999999999999E-2</v>
      </c>
      <c r="R35" s="38">
        <v>3.0999999999999999E-3</v>
      </c>
      <c r="S35" s="1" t="s">
        <v>6</v>
      </c>
    </row>
    <row r="36" spans="2:19" x14ac:dyDescent="0.2">
      <c r="B36" s="40" t="s">
        <v>157</v>
      </c>
      <c r="C36" s="40" t="s">
        <v>158</v>
      </c>
      <c r="D36" s="40" t="s">
        <v>159</v>
      </c>
      <c r="E36" s="40" t="s">
        <v>160</v>
      </c>
      <c r="F36" s="40" t="s">
        <v>136</v>
      </c>
      <c r="G36" s="40" t="s">
        <v>6</v>
      </c>
      <c r="H36" s="43">
        <v>0</v>
      </c>
      <c r="I36" s="40" t="s">
        <v>48</v>
      </c>
      <c r="J36" s="42">
        <v>0</v>
      </c>
      <c r="K36" s="42">
        <v>2.3599999999999999E-2</v>
      </c>
      <c r="L36" s="43">
        <v>700000</v>
      </c>
      <c r="M36" s="43">
        <v>99.07</v>
      </c>
      <c r="N36" s="43">
        <v>0</v>
      </c>
      <c r="O36" s="43">
        <v>2427.16</v>
      </c>
      <c r="P36" s="42">
        <v>0</v>
      </c>
      <c r="Q36" s="42">
        <v>1.5599999999999999E-2</v>
      </c>
      <c r="R36" s="42">
        <v>3.0999999999999999E-3</v>
      </c>
      <c r="S36" s="41">
        <v>72886526</v>
      </c>
    </row>
    <row r="37" spans="2:19" x14ac:dyDescent="0.2">
      <c r="B37" s="36" t="s">
        <v>161</v>
      </c>
    </row>
    <row r="38" spans="2:19" x14ac:dyDescent="0.2">
      <c r="B38" s="36" t="s">
        <v>162</v>
      </c>
    </row>
    <row r="39" spans="2:19" x14ac:dyDescent="0.2">
      <c r="B39" s="36" t="s">
        <v>163</v>
      </c>
    </row>
    <row r="40" spans="2:19" x14ac:dyDescent="0.2">
      <c r="B40" s="36" t="s">
        <v>164</v>
      </c>
    </row>
    <row r="41" spans="2:19" x14ac:dyDescent="0.2">
      <c r="B41" s="49" t="s">
        <v>64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</sheetData>
  <mergeCells count="1">
    <mergeCell ref="B41:S4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877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1" t="s">
        <v>66</v>
      </c>
      <c r="C7" s="1" t="s">
        <v>67</v>
      </c>
      <c r="D7" s="1" t="s">
        <v>167</v>
      </c>
      <c r="E7" s="1" t="s">
        <v>69</v>
      </c>
      <c r="F7" s="1" t="s">
        <v>70</v>
      </c>
      <c r="G7" s="1" t="s">
        <v>116</v>
      </c>
      <c r="H7" s="1" t="s">
        <v>117</v>
      </c>
      <c r="I7" s="1" t="s">
        <v>71</v>
      </c>
      <c r="J7" s="1" t="s">
        <v>72</v>
      </c>
      <c r="K7" s="1" t="s">
        <v>869</v>
      </c>
      <c r="L7" s="3" t="s">
        <v>118</v>
      </c>
      <c r="M7" s="1" t="s">
        <v>870</v>
      </c>
      <c r="N7" s="1" t="s">
        <v>168</v>
      </c>
      <c r="O7" s="1" t="s">
        <v>75</v>
      </c>
      <c r="P7" s="1" t="s">
        <v>122</v>
      </c>
    </row>
    <row r="8" spans="2:16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179</v>
      </c>
      <c r="H8" s="1" t="s">
        <v>123</v>
      </c>
      <c r="I8" s="1" t="s">
        <v>6</v>
      </c>
      <c r="J8" s="1" t="s">
        <v>11</v>
      </c>
      <c r="K8" s="1" t="s">
        <v>11</v>
      </c>
      <c r="L8" s="1" t="s">
        <v>124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2:16" x14ac:dyDescent="0.2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125</v>
      </c>
      <c r="N9" s="1" t="s">
        <v>126</v>
      </c>
      <c r="O9" s="1" t="s">
        <v>127</v>
      </c>
      <c r="P9" s="1" t="s">
        <v>128</v>
      </c>
    </row>
    <row r="10" spans="2:16" x14ac:dyDescent="0.2">
      <c r="B10" s="1" t="s">
        <v>878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6</v>
      </c>
      <c r="O10" s="1" t="s">
        <v>6</v>
      </c>
      <c r="P10" s="1" t="s">
        <v>6</v>
      </c>
    </row>
    <row r="11" spans="2:16" x14ac:dyDescent="0.2">
      <c r="B11" s="1" t="s">
        <v>876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6</v>
      </c>
      <c r="O11" s="1" t="s">
        <v>6</v>
      </c>
      <c r="P11" s="1" t="s">
        <v>6</v>
      </c>
    </row>
    <row r="12" spans="2:16" x14ac:dyDescent="0.2">
      <c r="B12" s="1" t="s">
        <v>173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</row>
    <row r="13" spans="2:16" x14ac:dyDescent="0.2">
      <c r="B13" s="1" t="s">
        <v>144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1" t="s">
        <v>6</v>
      </c>
      <c r="O13" s="1" t="s">
        <v>6</v>
      </c>
      <c r="P13" s="1" t="s">
        <v>6</v>
      </c>
    </row>
    <row r="14" spans="2:16" x14ac:dyDescent="0.2">
      <c r="B14" s="1" t="s">
        <v>843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6</v>
      </c>
      <c r="N14" s="1" t="s">
        <v>6</v>
      </c>
      <c r="O14" s="1" t="s">
        <v>6</v>
      </c>
      <c r="P14" s="1" t="s">
        <v>6</v>
      </c>
    </row>
    <row r="15" spans="2:16" x14ac:dyDescent="0.2">
      <c r="B15" s="1" t="s">
        <v>534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</row>
    <row r="16" spans="2:16" x14ac:dyDescent="0.2">
      <c r="B16" s="1" t="s">
        <v>873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</row>
    <row r="17" spans="2:16" x14ac:dyDescent="0.2">
      <c r="B17" s="1" t="s">
        <v>176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</row>
    <row r="18" spans="2:16" x14ac:dyDescent="0.2">
      <c r="B18" s="1" t="s">
        <v>879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</row>
    <row r="19" spans="2:16" x14ac:dyDescent="0.2">
      <c r="B19" s="36" t="s">
        <v>112</v>
      </c>
    </row>
    <row r="20" spans="2:16" x14ac:dyDescent="0.2">
      <c r="B20" s="36" t="s">
        <v>161</v>
      </c>
    </row>
    <row r="21" spans="2:16" x14ac:dyDescent="0.2">
      <c r="B21" s="36" t="s">
        <v>163</v>
      </c>
    </row>
    <row r="22" spans="2:16" x14ac:dyDescent="0.2">
      <c r="B22" s="75" t="s">
        <v>64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 t="s">
        <v>6</v>
      </c>
    </row>
    <row r="5" spans="2:22" x14ac:dyDescent="0.2">
      <c r="B5" s="37" t="s">
        <v>6</v>
      </c>
      <c r="C5" s="37" t="s">
        <v>6</v>
      </c>
    </row>
    <row r="6" spans="2:22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">
      <c r="B7" s="3" t="s">
        <v>165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">
      <c r="B8" s="1" t="s">
        <v>66</v>
      </c>
      <c r="C8" s="1" t="s">
        <v>67</v>
      </c>
      <c r="D8" s="1" t="s">
        <v>115</v>
      </c>
      <c r="E8" s="1" t="s">
        <v>166</v>
      </c>
      <c r="F8" s="1" t="s">
        <v>68</v>
      </c>
      <c r="G8" s="1" t="s">
        <v>167</v>
      </c>
      <c r="H8" s="1" t="s">
        <v>69</v>
      </c>
      <c r="I8" s="1" t="s">
        <v>70</v>
      </c>
      <c r="J8" s="1" t="s">
        <v>116</v>
      </c>
      <c r="K8" s="1" t="s">
        <v>117</v>
      </c>
      <c r="L8" s="1" t="s">
        <v>71</v>
      </c>
      <c r="M8" s="1" t="s">
        <v>72</v>
      </c>
      <c r="N8" s="1" t="s">
        <v>73</v>
      </c>
      <c r="O8" s="3" t="s">
        <v>118</v>
      </c>
      <c r="P8" s="3" t="s">
        <v>119</v>
      </c>
      <c r="Q8" s="3" t="s">
        <v>120</v>
      </c>
      <c r="R8" s="1" t="s">
        <v>74</v>
      </c>
      <c r="S8" s="1" t="s">
        <v>168</v>
      </c>
      <c r="T8" s="1" t="s">
        <v>75</v>
      </c>
      <c r="U8" s="1" t="s">
        <v>122</v>
      </c>
      <c r="V8" s="1" t="s">
        <v>6</v>
      </c>
    </row>
    <row r="9" spans="2:2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123</v>
      </c>
      <c r="L9" s="1" t="s">
        <v>6</v>
      </c>
      <c r="M9" s="1" t="s">
        <v>11</v>
      </c>
      <c r="N9" s="1" t="s">
        <v>11</v>
      </c>
      <c r="O9" s="3" t="s">
        <v>124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169</v>
      </c>
      <c r="T10" s="1" t="s">
        <v>170</v>
      </c>
      <c r="U10" s="1" t="s">
        <v>171</v>
      </c>
      <c r="V10" s="1" t="s">
        <v>6</v>
      </c>
    </row>
    <row r="11" spans="2:22" x14ac:dyDescent="0.2">
      <c r="B11" s="1" t="s">
        <v>172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0</v>
      </c>
      <c r="L11" s="1" t="s">
        <v>6</v>
      </c>
      <c r="M11" s="38">
        <v>0</v>
      </c>
      <c r="N11" s="38">
        <v>0</v>
      </c>
      <c r="O11" s="39">
        <v>0</v>
      </c>
      <c r="P11" s="1" t="s">
        <v>6</v>
      </c>
      <c r="Q11" s="39">
        <v>0</v>
      </c>
      <c r="R11" s="39">
        <v>0</v>
      </c>
      <c r="S11" s="1" t="s">
        <v>6</v>
      </c>
      <c r="T11" s="38">
        <v>0</v>
      </c>
      <c r="U11" s="38">
        <v>0</v>
      </c>
      <c r="V11" s="1" t="s">
        <v>6</v>
      </c>
    </row>
    <row r="12" spans="2:22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0</v>
      </c>
      <c r="L12" s="1" t="s">
        <v>6</v>
      </c>
      <c r="M12" s="38">
        <v>0</v>
      </c>
      <c r="N12" s="38">
        <v>0</v>
      </c>
      <c r="O12" s="39">
        <v>0</v>
      </c>
      <c r="P12" s="1" t="s">
        <v>6</v>
      </c>
      <c r="Q12" s="39">
        <v>0</v>
      </c>
      <c r="R12" s="39">
        <v>0</v>
      </c>
      <c r="S12" s="1" t="s">
        <v>6</v>
      </c>
      <c r="T12" s="38">
        <v>0</v>
      </c>
      <c r="U12" s="38">
        <v>0</v>
      </c>
      <c r="V12" s="1" t="s">
        <v>6</v>
      </c>
    </row>
    <row r="13" spans="2:22" x14ac:dyDescent="0.2">
      <c r="B13" s="1" t="s">
        <v>173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0</v>
      </c>
      <c r="L13" s="1" t="s">
        <v>6</v>
      </c>
      <c r="M13" s="38">
        <v>0</v>
      </c>
      <c r="N13" s="38">
        <v>0</v>
      </c>
      <c r="O13" s="39">
        <v>0</v>
      </c>
      <c r="P13" s="1" t="s">
        <v>6</v>
      </c>
      <c r="Q13" s="39">
        <v>0</v>
      </c>
      <c r="R13" s="39">
        <v>0</v>
      </c>
      <c r="S13" s="1" t="s">
        <v>6</v>
      </c>
      <c r="T13" s="38">
        <v>0</v>
      </c>
      <c r="U13" s="38">
        <v>0</v>
      </c>
      <c r="V13" s="1" t="s">
        <v>6</v>
      </c>
    </row>
    <row r="14" spans="2:22" x14ac:dyDescent="0.2">
      <c r="B14" s="1" t="s">
        <v>144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39">
        <v>0</v>
      </c>
      <c r="L14" s="1" t="s">
        <v>6</v>
      </c>
      <c r="M14" s="38">
        <v>0</v>
      </c>
      <c r="N14" s="38">
        <v>0</v>
      </c>
      <c r="O14" s="39">
        <v>0</v>
      </c>
      <c r="P14" s="1" t="s">
        <v>6</v>
      </c>
      <c r="Q14" s="39">
        <v>0</v>
      </c>
      <c r="R14" s="39">
        <v>0</v>
      </c>
      <c r="S14" s="1" t="s">
        <v>6</v>
      </c>
      <c r="T14" s="38">
        <v>0</v>
      </c>
      <c r="U14" s="38">
        <v>0</v>
      </c>
      <c r="V14" s="1" t="s">
        <v>6</v>
      </c>
    </row>
    <row r="15" spans="2:22" x14ac:dyDescent="0.2">
      <c r="B15" s="1" t="s">
        <v>174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39">
        <v>0</v>
      </c>
      <c r="L15" s="1" t="s">
        <v>6</v>
      </c>
      <c r="M15" s="38">
        <v>0</v>
      </c>
      <c r="N15" s="38">
        <v>0</v>
      </c>
      <c r="O15" s="39">
        <v>0</v>
      </c>
      <c r="P15" s="1" t="s">
        <v>6</v>
      </c>
      <c r="Q15" s="39">
        <v>0</v>
      </c>
      <c r="R15" s="39">
        <v>0</v>
      </c>
      <c r="S15" s="1" t="s">
        <v>6</v>
      </c>
      <c r="T15" s="38">
        <v>0</v>
      </c>
      <c r="U15" s="38">
        <v>0</v>
      </c>
      <c r="V15" s="1" t="s">
        <v>6</v>
      </c>
    </row>
    <row r="16" spans="2:22" x14ac:dyDescent="0.2">
      <c r="B16" s="1" t="s">
        <v>175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39">
        <v>0</v>
      </c>
      <c r="L16" s="1" t="s">
        <v>6</v>
      </c>
      <c r="M16" s="38">
        <v>0</v>
      </c>
      <c r="N16" s="38">
        <v>0</v>
      </c>
      <c r="O16" s="39">
        <v>0</v>
      </c>
      <c r="P16" s="1" t="s">
        <v>6</v>
      </c>
      <c r="Q16" s="39">
        <v>0</v>
      </c>
      <c r="R16" s="39">
        <v>0</v>
      </c>
      <c r="S16" s="1" t="s">
        <v>6</v>
      </c>
      <c r="T16" s="38">
        <v>0</v>
      </c>
      <c r="U16" s="38">
        <v>0</v>
      </c>
      <c r="V16" s="1" t="s">
        <v>6</v>
      </c>
    </row>
    <row r="17" spans="2:22" x14ac:dyDescent="0.2">
      <c r="B17" s="1" t="s">
        <v>176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39">
        <v>0</v>
      </c>
      <c r="L17" s="1" t="s">
        <v>6</v>
      </c>
      <c r="M17" s="38">
        <v>0</v>
      </c>
      <c r="N17" s="38">
        <v>0</v>
      </c>
      <c r="O17" s="39">
        <v>0</v>
      </c>
      <c r="P17" s="1" t="s">
        <v>6</v>
      </c>
      <c r="Q17" s="39">
        <v>0</v>
      </c>
      <c r="R17" s="39">
        <v>0</v>
      </c>
      <c r="S17" s="1" t="s">
        <v>6</v>
      </c>
      <c r="T17" s="38">
        <v>0</v>
      </c>
      <c r="U17" s="38">
        <v>0</v>
      </c>
      <c r="V17" s="1" t="s">
        <v>6</v>
      </c>
    </row>
    <row r="18" spans="2:22" x14ac:dyDescent="0.2">
      <c r="B18" s="1" t="s">
        <v>177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39">
        <v>0</v>
      </c>
      <c r="L18" s="1" t="s">
        <v>6</v>
      </c>
      <c r="M18" s="38">
        <v>0</v>
      </c>
      <c r="N18" s="38">
        <v>0</v>
      </c>
      <c r="O18" s="39">
        <v>0</v>
      </c>
      <c r="P18" s="1" t="s">
        <v>6</v>
      </c>
      <c r="Q18" s="39">
        <v>0</v>
      </c>
      <c r="R18" s="39">
        <v>0</v>
      </c>
      <c r="S18" s="1" t="s">
        <v>6</v>
      </c>
      <c r="T18" s="38">
        <v>0</v>
      </c>
      <c r="U18" s="38">
        <v>0</v>
      </c>
      <c r="V18" s="1" t="s">
        <v>6</v>
      </c>
    </row>
    <row r="19" spans="2:22" x14ac:dyDescent="0.2">
      <c r="B19" s="36" t="s">
        <v>112</v>
      </c>
    </row>
    <row r="20" spans="2:22" x14ac:dyDescent="0.2">
      <c r="B20" s="36" t="s">
        <v>161</v>
      </c>
    </row>
    <row r="21" spans="2:22" x14ac:dyDescent="0.2">
      <c r="B21" s="36" t="s">
        <v>162</v>
      </c>
    </row>
    <row r="22" spans="2:22" x14ac:dyDescent="0.2">
      <c r="B22" s="36" t="s">
        <v>163</v>
      </c>
    </row>
    <row r="23" spans="2:22" x14ac:dyDescent="0.2">
      <c r="B23" s="36" t="s">
        <v>164</v>
      </c>
    </row>
    <row r="24" spans="2:22" x14ac:dyDescent="0.2">
      <c r="B24" s="50" t="s">
        <v>64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0"/>
  <sheetViews>
    <sheetView rightToLeft="1" topLeftCell="A112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5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 t="s">
        <v>6</v>
      </c>
    </row>
    <row r="5" spans="2:22" x14ac:dyDescent="0.2">
      <c r="B5" s="37" t="s">
        <v>6</v>
      </c>
      <c r="C5" s="37" t="s">
        <v>6</v>
      </c>
    </row>
    <row r="6" spans="2:22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">
      <c r="B7" s="3" t="s">
        <v>178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">
      <c r="B8" s="1" t="s">
        <v>66</v>
      </c>
      <c r="C8" s="1" t="s">
        <v>67</v>
      </c>
      <c r="D8" s="1" t="s">
        <v>115</v>
      </c>
      <c r="E8" s="1" t="s">
        <v>166</v>
      </c>
      <c r="F8" s="1" t="s">
        <v>68</v>
      </c>
      <c r="G8" s="1" t="s">
        <v>167</v>
      </c>
      <c r="H8" s="1" t="s">
        <v>69</v>
      </c>
      <c r="I8" s="1" t="s">
        <v>70</v>
      </c>
      <c r="J8" s="1" t="s">
        <v>116</v>
      </c>
      <c r="K8" s="1" t="s">
        <v>117</v>
      </c>
      <c r="L8" s="1" t="s">
        <v>71</v>
      </c>
      <c r="M8" s="1" t="s">
        <v>72</v>
      </c>
      <c r="N8" s="1" t="s">
        <v>73</v>
      </c>
      <c r="O8" s="3" t="s">
        <v>118</v>
      </c>
      <c r="P8" s="3" t="s">
        <v>119</v>
      </c>
      <c r="Q8" s="3" t="s">
        <v>120</v>
      </c>
      <c r="R8" s="1" t="s">
        <v>74</v>
      </c>
      <c r="S8" s="1" t="s">
        <v>168</v>
      </c>
      <c r="T8" s="1" t="s">
        <v>75</v>
      </c>
      <c r="U8" s="1" t="s">
        <v>122</v>
      </c>
      <c r="V8" s="1" t="s">
        <v>6</v>
      </c>
    </row>
    <row r="9" spans="2:2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179</v>
      </c>
      <c r="K9" s="1" t="s">
        <v>123</v>
      </c>
      <c r="L9" s="1" t="s">
        <v>6</v>
      </c>
      <c r="M9" s="1" t="s">
        <v>11</v>
      </c>
      <c r="N9" s="1" t="s">
        <v>11</v>
      </c>
      <c r="O9" s="3" t="s">
        <v>124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128</v>
      </c>
      <c r="Q10" s="1" t="s">
        <v>129</v>
      </c>
      <c r="R10" s="1" t="s">
        <v>130</v>
      </c>
      <c r="S10" s="1" t="s">
        <v>169</v>
      </c>
      <c r="T10" s="1" t="s">
        <v>170</v>
      </c>
      <c r="U10" s="1" t="s">
        <v>171</v>
      </c>
      <c r="V10" s="1" t="s">
        <v>6</v>
      </c>
    </row>
    <row r="11" spans="2:22" x14ac:dyDescent="0.2">
      <c r="B11" s="1" t="s">
        <v>180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2.95</v>
      </c>
      <c r="L11" s="1" t="s">
        <v>6</v>
      </c>
      <c r="M11" s="38">
        <v>2.9899999999999999E-2</v>
      </c>
      <c r="N11" s="38">
        <v>2.0799999999999999E-2</v>
      </c>
      <c r="O11" s="39">
        <v>106875675.36</v>
      </c>
      <c r="P11" s="1" t="s">
        <v>6</v>
      </c>
      <c r="Q11" s="39">
        <v>495.27</v>
      </c>
      <c r="R11" s="39">
        <v>115532.55</v>
      </c>
      <c r="S11" s="1" t="s">
        <v>6</v>
      </c>
      <c r="T11" s="38">
        <v>1</v>
      </c>
      <c r="U11" s="38">
        <v>0.1482</v>
      </c>
      <c r="V11" s="1" t="s">
        <v>6</v>
      </c>
    </row>
    <row r="12" spans="2:22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2.79</v>
      </c>
      <c r="L12" s="1" t="s">
        <v>6</v>
      </c>
      <c r="M12" s="38">
        <v>2.87E-2</v>
      </c>
      <c r="N12" s="38">
        <v>1.95E-2</v>
      </c>
      <c r="O12" s="39">
        <v>105811675.36</v>
      </c>
      <c r="P12" s="1" t="s">
        <v>6</v>
      </c>
      <c r="Q12" s="39">
        <v>495.27</v>
      </c>
      <c r="R12" s="39">
        <v>111623.93</v>
      </c>
      <c r="S12" s="1" t="s">
        <v>6</v>
      </c>
      <c r="T12" s="38">
        <v>0.96619999999999995</v>
      </c>
      <c r="U12" s="38">
        <v>0.1431</v>
      </c>
      <c r="V12" s="1" t="s">
        <v>6</v>
      </c>
    </row>
    <row r="13" spans="2:22" x14ac:dyDescent="0.2">
      <c r="B13" s="1" t="s">
        <v>173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2.73</v>
      </c>
      <c r="L13" s="1" t="s">
        <v>6</v>
      </c>
      <c r="M13" s="38">
        <v>2.47E-2</v>
      </c>
      <c r="N13" s="38">
        <v>6.0000000000000001E-3</v>
      </c>
      <c r="O13" s="39">
        <v>57407042.399999999</v>
      </c>
      <c r="P13" s="1" t="s">
        <v>6</v>
      </c>
      <c r="Q13" s="39">
        <v>321.87</v>
      </c>
      <c r="R13" s="39">
        <v>63761.18</v>
      </c>
      <c r="S13" s="1" t="s">
        <v>6</v>
      </c>
      <c r="T13" s="38">
        <v>0.55189999999999995</v>
      </c>
      <c r="U13" s="38">
        <v>8.1799999999999998E-2</v>
      </c>
      <c r="V13" s="1" t="s">
        <v>6</v>
      </c>
    </row>
    <row r="14" spans="2:22" x14ac:dyDescent="0.2">
      <c r="B14" s="40" t="s">
        <v>181</v>
      </c>
      <c r="C14" s="41">
        <v>2310498</v>
      </c>
      <c r="D14" s="40" t="s">
        <v>134</v>
      </c>
      <c r="E14" s="40" t="s">
        <v>182</v>
      </c>
      <c r="F14" s="41">
        <v>520032046</v>
      </c>
      <c r="G14" s="40" t="s">
        <v>183</v>
      </c>
      <c r="H14" s="40" t="s">
        <v>184</v>
      </c>
      <c r="I14" s="40" t="s">
        <v>91</v>
      </c>
      <c r="J14" s="40" t="s">
        <v>6</v>
      </c>
      <c r="K14" s="43">
        <v>6.29</v>
      </c>
      <c r="L14" s="40" t="s">
        <v>92</v>
      </c>
      <c r="M14" s="42">
        <v>1E-3</v>
      </c>
      <c r="N14" s="42">
        <v>8.8000000000000005E-3</v>
      </c>
      <c r="O14" s="43">
        <v>1205635</v>
      </c>
      <c r="P14" s="43">
        <v>98.25</v>
      </c>
      <c r="Q14" s="43">
        <v>0</v>
      </c>
      <c r="R14" s="43">
        <v>1184.54</v>
      </c>
      <c r="S14" s="42">
        <v>4.0000000000000002E-4</v>
      </c>
      <c r="T14" s="42">
        <v>1.0200000000000001E-2</v>
      </c>
      <c r="U14" s="42">
        <v>1.5E-3</v>
      </c>
      <c r="V14" s="40" t="s">
        <v>6</v>
      </c>
    </row>
    <row r="15" spans="2:22" x14ac:dyDescent="0.2">
      <c r="B15" s="40" t="s">
        <v>185</v>
      </c>
      <c r="C15" s="41">
        <v>2310282</v>
      </c>
      <c r="D15" s="40" t="s">
        <v>134</v>
      </c>
      <c r="E15" s="40" t="s">
        <v>182</v>
      </c>
      <c r="F15" s="41">
        <v>520032046</v>
      </c>
      <c r="G15" s="40" t="s">
        <v>183</v>
      </c>
      <c r="H15" s="40" t="s">
        <v>184</v>
      </c>
      <c r="I15" s="40" t="s">
        <v>91</v>
      </c>
      <c r="J15" s="40" t="s">
        <v>6</v>
      </c>
      <c r="K15" s="43">
        <v>3.96</v>
      </c>
      <c r="L15" s="40" t="s">
        <v>92</v>
      </c>
      <c r="M15" s="42">
        <v>3.8E-3</v>
      </c>
      <c r="N15" s="42">
        <v>3.8999999999999998E-3</v>
      </c>
      <c r="O15" s="43">
        <v>211800</v>
      </c>
      <c r="P15" s="43">
        <v>104</v>
      </c>
      <c r="Q15" s="43">
        <v>0</v>
      </c>
      <c r="R15" s="43">
        <v>220.27</v>
      </c>
      <c r="S15" s="42">
        <v>1E-4</v>
      </c>
      <c r="T15" s="42">
        <v>1.9E-3</v>
      </c>
      <c r="U15" s="42">
        <v>2.9999999999999997E-4</v>
      </c>
      <c r="V15" s="40" t="s">
        <v>6</v>
      </c>
    </row>
    <row r="16" spans="2:22" x14ac:dyDescent="0.2">
      <c r="B16" s="40" t="s">
        <v>186</v>
      </c>
      <c r="C16" s="41">
        <v>2310431</v>
      </c>
      <c r="D16" s="40" t="s">
        <v>134</v>
      </c>
      <c r="E16" s="40" t="s">
        <v>182</v>
      </c>
      <c r="F16" s="41">
        <v>520032046</v>
      </c>
      <c r="G16" s="40" t="s">
        <v>183</v>
      </c>
      <c r="H16" s="40" t="s">
        <v>187</v>
      </c>
      <c r="I16" s="40" t="s">
        <v>188</v>
      </c>
      <c r="J16" s="40" t="s">
        <v>6</v>
      </c>
      <c r="K16" s="43">
        <v>0.21</v>
      </c>
      <c r="L16" s="40" t="s">
        <v>92</v>
      </c>
      <c r="M16" s="42">
        <v>2.8E-3</v>
      </c>
      <c r="N16" s="42">
        <v>-2.7300000000000001E-2</v>
      </c>
      <c r="O16" s="43">
        <v>54797</v>
      </c>
      <c r="P16" s="43">
        <v>106.41</v>
      </c>
      <c r="Q16" s="43">
        <v>0</v>
      </c>
      <c r="R16" s="43">
        <v>58.31</v>
      </c>
      <c r="S16" s="42">
        <v>1E-4</v>
      </c>
      <c r="T16" s="42">
        <v>5.0000000000000001E-4</v>
      </c>
      <c r="U16" s="42">
        <v>1E-4</v>
      </c>
      <c r="V16" s="40" t="s">
        <v>6</v>
      </c>
    </row>
    <row r="17" spans="2:22" x14ac:dyDescent="0.2">
      <c r="B17" s="40" t="s">
        <v>189</v>
      </c>
      <c r="C17" s="41">
        <v>2310324</v>
      </c>
      <c r="D17" s="40" t="s">
        <v>134</v>
      </c>
      <c r="E17" s="40" t="s">
        <v>182</v>
      </c>
      <c r="F17" s="41">
        <v>520032046</v>
      </c>
      <c r="G17" s="40" t="s">
        <v>183</v>
      </c>
      <c r="H17" s="40" t="s">
        <v>184</v>
      </c>
      <c r="I17" s="40" t="s">
        <v>91</v>
      </c>
      <c r="J17" s="40" t="s">
        <v>6</v>
      </c>
      <c r="K17" s="43">
        <v>1.33</v>
      </c>
      <c r="L17" s="40" t="s">
        <v>92</v>
      </c>
      <c r="M17" s="42">
        <v>1E-3</v>
      </c>
      <c r="N17" s="42">
        <v>-1.15E-2</v>
      </c>
      <c r="O17" s="43">
        <v>223000</v>
      </c>
      <c r="P17" s="43">
        <v>106.81</v>
      </c>
      <c r="Q17" s="43">
        <v>0</v>
      </c>
      <c r="R17" s="43">
        <v>238.19</v>
      </c>
      <c r="S17" s="42">
        <v>1E-4</v>
      </c>
      <c r="T17" s="42">
        <v>2.0999999999999999E-3</v>
      </c>
      <c r="U17" s="42">
        <v>2.9999999999999997E-4</v>
      </c>
      <c r="V17" s="40" t="s">
        <v>6</v>
      </c>
    </row>
    <row r="18" spans="2:22" x14ac:dyDescent="0.2">
      <c r="B18" s="40" t="s">
        <v>190</v>
      </c>
      <c r="C18" s="41">
        <v>2310209</v>
      </c>
      <c r="D18" s="40" t="s">
        <v>134</v>
      </c>
      <c r="E18" s="40" t="s">
        <v>182</v>
      </c>
      <c r="F18" s="41">
        <v>520032046</v>
      </c>
      <c r="G18" s="40" t="s">
        <v>183</v>
      </c>
      <c r="H18" s="40" t="s">
        <v>184</v>
      </c>
      <c r="I18" s="40" t="s">
        <v>91</v>
      </c>
      <c r="J18" s="40" t="s">
        <v>6</v>
      </c>
      <c r="K18" s="43">
        <v>0.24</v>
      </c>
      <c r="L18" s="40" t="s">
        <v>92</v>
      </c>
      <c r="M18" s="42">
        <v>9.9000000000000008E-3</v>
      </c>
      <c r="N18" s="42">
        <v>-1.9199999999999998E-2</v>
      </c>
      <c r="O18" s="43">
        <v>9438364</v>
      </c>
      <c r="P18" s="43">
        <v>108.1</v>
      </c>
      <c r="Q18" s="43">
        <v>0</v>
      </c>
      <c r="R18" s="43">
        <v>10202.870000000001</v>
      </c>
      <c r="S18" s="42">
        <v>3.0999999999999999E-3</v>
      </c>
      <c r="T18" s="42">
        <v>8.8300000000000003E-2</v>
      </c>
      <c r="U18" s="42">
        <v>1.3100000000000001E-2</v>
      </c>
      <c r="V18" s="40" t="s">
        <v>6</v>
      </c>
    </row>
    <row r="19" spans="2:22" x14ac:dyDescent="0.2">
      <c r="B19" s="40" t="s">
        <v>191</v>
      </c>
      <c r="C19" s="41">
        <v>2310217</v>
      </c>
      <c r="D19" s="40" t="s">
        <v>134</v>
      </c>
      <c r="E19" s="40" t="s">
        <v>182</v>
      </c>
      <c r="F19" s="41">
        <v>520032046</v>
      </c>
      <c r="G19" s="40" t="s">
        <v>183</v>
      </c>
      <c r="H19" s="40" t="s">
        <v>184</v>
      </c>
      <c r="I19" s="40" t="s">
        <v>91</v>
      </c>
      <c r="J19" s="40" t="s">
        <v>6</v>
      </c>
      <c r="K19" s="43">
        <v>2.2200000000000002</v>
      </c>
      <c r="L19" s="40" t="s">
        <v>92</v>
      </c>
      <c r="M19" s="42">
        <v>8.6E-3</v>
      </c>
      <c r="N19" s="42">
        <v>-1E-3</v>
      </c>
      <c r="O19" s="43">
        <v>2593185</v>
      </c>
      <c r="P19" s="43">
        <v>109.65</v>
      </c>
      <c r="Q19" s="43">
        <v>0</v>
      </c>
      <c r="R19" s="43">
        <v>2843.43</v>
      </c>
      <c r="S19" s="42">
        <v>1E-3</v>
      </c>
      <c r="T19" s="42">
        <v>2.46E-2</v>
      </c>
      <c r="U19" s="42">
        <v>3.5999999999999999E-3</v>
      </c>
      <c r="V19" s="40" t="s">
        <v>6</v>
      </c>
    </row>
    <row r="20" spans="2:22" x14ac:dyDescent="0.2">
      <c r="B20" s="40" t="s">
        <v>192</v>
      </c>
      <c r="C20" s="41">
        <v>2310423</v>
      </c>
      <c r="D20" s="40" t="s">
        <v>134</v>
      </c>
      <c r="E20" s="40" t="s">
        <v>182</v>
      </c>
      <c r="F20" s="41">
        <v>520032046</v>
      </c>
      <c r="G20" s="40" t="s">
        <v>183</v>
      </c>
      <c r="H20" s="40" t="s">
        <v>187</v>
      </c>
      <c r="I20" s="40" t="s">
        <v>188</v>
      </c>
      <c r="J20" s="40" t="s">
        <v>6</v>
      </c>
      <c r="K20" s="43">
        <v>1.67</v>
      </c>
      <c r="L20" s="40" t="s">
        <v>92</v>
      </c>
      <c r="M20" s="42">
        <v>9.4999999999999998E-3</v>
      </c>
      <c r="N20" s="42">
        <v>-9.2999999999999992E-3</v>
      </c>
      <c r="O20" s="43">
        <v>205500.04</v>
      </c>
      <c r="P20" s="43">
        <v>110.17</v>
      </c>
      <c r="Q20" s="43">
        <v>0</v>
      </c>
      <c r="R20" s="43">
        <v>226.4</v>
      </c>
      <c r="S20" s="42">
        <v>4.0000000000000002E-4</v>
      </c>
      <c r="T20" s="42">
        <v>2E-3</v>
      </c>
      <c r="U20" s="42">
        <v>2.9999999999999997E-4</v>
      </c>
      <c r="V20" s="40" t="s">
        <v>6</v>
      </c>
    </row>
    <row r="21" spans="2:22" x14ac:dyDescent="0.2">
      <c r="B21" s="40" t="s">
        <v>193</v>
      </c>
      <c r="C21" s="41">
        <v>2310225</v>
      </c>
      <c r="D21" s="40" t="s">
        <v>134</v>
      </c>
      <c r="E21" s="40" t="s">
        <v>182</v>
      </c>
      <c r="F21" s="41">
        <v>520032046</v>
      </c>
      <c r="G21" s="40" t="s">
        <v>183</v>
      </c>
      <c r="H21" s="40" t="s">
        <v>184</v>
      </c>
      <c r="I21" s="40" t="s">
        <v>91</v>
      </c>
      <c r="J21" s="40" t="s">
        <v>6</v>
      </c>
      <c r="K21" s="43">
        <v>5.07</v>
      </c>
      <c r="L21" s="40" t="s">
        <v>92</v>
      </c>
      <c r="M21" s="42">
        <v>1.2200000000000001E-2</v>
      </c>
      <c r="N21" s="42">
        <v>5.7000000000000002E-3</v>
      </c>
      <c r="O21" s="43">
        <v>552000</v>
      </c>
      <c r="P21" s="43">
        <v>111.19</v>
      </c>
      <c r="Q21" s="43">
        <v>0</v>
      </c>
      <c r="R21" s="43">
        <v>613.77</v>
      </c>
      <c r="S21" s="42">
        <v>2.0000000000000001E-4</v>
      </c>
      <c r="T21" s="42">
        <v>5.3E-3</v>
      </c>
      <c r="U21" s="42">
        <v>8.0000000000000004E-4</v>
      </c>
      <c r="V21" s="40" t="s">
        <v>6</v>
      </c>
    </row>
    <row r="22" spans="2:22" x14ac:dyDescent="0.2">
      <c r="B22" s="40" t="s">
        <v>194</v>
      </c>
      <c r="C22" s="41">
        <v>1171297</v>
      </c>
      <c r="D22" s="40" t="s">
        <v>134</v>
      </c>
      <c r="E22" s="40" t="s">
        <v>182</v>
      </c>
      <c r="F22" s="41">
        <v>513686154</v>
      </c>
      <c r="G22" s="40" t="s">
        <v>183</v>
      </c>
      <c r="H22" s="40" t="s">
        <v>184</v>
      </c>
      <c r="I22" s="40" t="s">
        <v>91</v>
      </c>
      <c r="J22" s="40" t="s">
        <v>6</v>
      </c>
      <c r="K22" s="43">
        <v>0.57999999999999996</v>
      </c>
      <c r="L22" s="40" t="s">
        <v>92</v>
      </c>
      <c r="M22" s="42">
        <v>3.5499999999999997E-2</v>
      </c>
      <c r="N22" s="42">
        <v>-8.6999999999999994E-3</v>
      </c>
      <c r="O22" s="43">
        <v>1282.5</v>
      </c>
      <c r="P22" s="43">
        <v>120.63</v>
      </c>
      <c r="Q22" s="43">
        <v>0</v>
      </c>
      <c r="R22" s="43">
        <v>1.55</v>
      </c>
      <c r="S22" s="42">
        <v>0</v>
      </c>
      <c r="T22" s="42">
        <v>0</v>
      </c>
      <c r="U22" s="42">
        <v>0</v>
      </c>
      <c r="V22" s="40" t="s">
        <v>6</v>
      </c>
    </row>
    <row r="23" spans="2:22" x14ac:dyDescent="0.2">
      <c r="B23" s="40" t="s">
        <v>195</v>
      </c>
      <c r="C23" s="41">
        <v>1940576</v>
      </c>
      <c r="D23" s="40" t="s">
        <v>134</v>
      </c>
      <c r="E23" s="40" t="s">
        <v>182</v>
      </c>
      <c r="F23" s="41">
        <v>520032640</v>
      </c>
      <c r="G23" s="40" t="s">
        <v>183</v>
      </c>
      <c r="H23" s="40" t="s">
        <v>184</v>
      </c>
      <c r="I23" s="40" t="s">
        <v>91</v>
      </c>
      <c r="J23" s="40" t="s">
        <v>6</v>
      </c>
      <c r="K23" s="43">
        <v>0.73</v>
      </c>
      <c r="L23" s="40" t="s">
        <v>92</v>
      </c>
      <c r="M23" s="42">
        <v>7.0000000000000001E-3</v>
      </c>
      <c r="N23" s="42">
        <v>-7.4000000000000003E-3</v>
      </c>
      <c r="O23" s="43">
        <v>483956.07</v>
      </c>
      <c r="P23" s="43">
        <v>108.65</v>
      </c>
      <c r="Q23" s="43">
        <v>0</v>
      </c>
      <c r="R23" s="43">
        <v>525.82000000000005</v>
      </c>
      <c r="S23" s="42">
        <v>6.9999999999999999E-4</v>
      </c>
      <c r="T23" s="42">
        <v>4.4999999999999997E-3</v>
      </c>
      <c r="U23" s="42">
        <v>6.9999999999999999E-4</v>
      </c>
      <c r="V23" s="40" t="s">
        <v>6</v>
      </c>
    </row>
    <row r="24" spans="2:22" x14ac:dyDescent="0.2">
      <c r="B24" s="40" t="s">
        <v>196</v>
      </c>
      <c r="C24" s="41">
        <v>1940659</v>
      </c>
      <c r="D24" s="40" t="s">
        <v>134</v>
      </c>
      <c r="E24" s="40" t="s">
        <v>182</v>
      </c>
      <c r="F24" s="41">
        <v>520032640</v>
      </c>
      <c r="G24" s="40" t="s">
        <v>183</v>
      </c>
      <c r="H24" s="40" t="s">
        <v>184</v>
      </c>
      <c r="I24" s="40" t="s">
        <v>91</v>
      </c>
      <c r="J24" s="40" t="s">
        <v>6</v>
      </c>
      <c r="K24" s="43">
        <v>4.29</v>
      </c>
      <c r="L24" s="40" t="s">
        <v>92</v>
      </c>
      <c r="M24" s="42">
        <v>1.7500000000000002E-2</v>
      </c>
      <c r="N24" s="42">
        <v>4.3E-3</v>
      </c>
      <c r="O24" s="43">
        <v>1249884.05</v>
      </c>
      <c r="P24" s="43">
        <v>112.1</v>
      </c>
      <c r="Q24" s="43">
        <v>0</v>
      </c>
      <c r="R24" s="43">
        <v>1401.12</v>
      </c>
      <c r="S24" s="42">
        <v>2.9999999999999997E-4</v>
      </c>
      <c r="T24" s="42">
        <v>1.21E-2</v>
      </c>
      <c r="U24" s="42">
        <v>1.8E-3</v>
      </c>
      <c r="V24" s="40" t="s">
        <v>6</v>
      </c>
    </row>
    <row r="25" spans="2:22" x14ac:dyDescent="0.2">
      <c r="B25" s="40" t="s">
        <v>197</v>
      </c>
      <c r="C25" s="41">
        <v>1940535</v>
      </c>
      <c r="D25" s="40" t="s">
        <v>134</v>
      </c>
      <c r="E25" s="40" t="s">
        <v>182</v>
      </c>
      <c r="F25" s="41">
        <v>520032640</v>
      </c>
      <c r="G25" s="40" t="s">
        <v>183</v>
      </c>
      <c r="H25" s="40" t="s">
        <v>184</v>
      </c>
      <c r="I25" s="40" t="s">
        <v>91</v>
      </c>
      <c r="J25" s="40" t="s">
        <v>6</v>
      </c>
      <c r="K25" s="43">
        <v>0.6</v>
      </c>
      <c r="L25" s="40" t="s">
        <v>92</v>
      </c>
      <c r="M25" s="42">
        <v>0.05</v>
      </c>
      <c r="N25" s="42">
        <v>-8.9999999999999993E-3</v>
      </c>
      <c r="O25" s="43">
        <v>1725000</v>
      </c>
      <c r="P25" s="43">
        <v>115.13</v>
      </c>
      <c r="Q25" s="43">
        <v>0</v>
      </c>
      <c r="R25" s="43">
        <v>1985.99</v>
      </c>
      <c r="S25" s="42">
        <v>8.0000000000000004E-4</v>
      </c>
      <c r="T25" s="42">
        <v>1.72E-2</v>
      </c>
      <c r="U25" s="42">
        <v>2.5000000000000001E-3</v>
      </c>
      <c r="V25" s="40" t="s">
        <v>6</v>
      </c>
    </row>
    <row r="26" spans="2:22" x14ac:dyDescent="0.2">
      <c r="B26" s="40" t="s">
        <v>198</v>
      </c>
      <c r="C26" s="41">
        <v>6000236</v>
      </c>
      <c r="D26" s="40" t="s">
        <v>134</v>
      </c>
      <c r="E26" s="40" t="s">
        <v>182</v>
      </c>
      <c r="F26" s="41">
        <v>520000472</v>
      </c>
      <c r="G26" s="40" t="s">
        <v>199</v>
      </c>
      <c r="H26" s="40" t="s">
        <v>200</v>
      </c>
      <c r="I26" s="40" t="s">
        <v>188</v>
      </c>
      <c r="J26" s="40" t="s">
        <v>6</v>
      </c>
      <c r="K26" s="43">
        <v>2.96</v>
      </c>
      <c r="L26" s="40" t="s">
        <v>92</v>
      </c>
      <c r="M26" s="42">
        <v>4.4999999999999998E-2</v>
      </c>
      <c r="N26" s="42">
        <v>1.1999999999999999E-3</v>
      </c>
      <c r="O26" s="43">
        <v>318746</v>
      </c>
      <c r="P26" s="43">
        <v>123.51</v>
      </c>
      <c r="Q26" s="43">
        <v>0</v>
      </c>
      <c r="R26" s="43">
        <v>393.68</v>
      </c>
      <c r="S26" s="42">
        <v>1E-4</v>
      </c>
      <c r="T26" s="42">
        <v>3.3999999999999998E-3</v>
      </c>
      <c r="U26" s="42">
        <v>5.0000000000000001E-4</v>
      </c>
      <c r="V26" s="40" t="s">
        <v>6</v>
      </c>
    </row>
    <row r="27" spans="2:22" x14ac:dyDescent="0.2">
      <c r="B27" s="40" t="s">
        <v>201</v>
      </c>
      <c r="C27" s="41">
        <v>6000210</v>
      </c>
      <c r="D27" s="40" t="s">
        <v>134</v>
      </c>
      <c r="E27" s="40" t="s">
        <v>182</v>
      </c>
      <c r="F27" s="41">
        <v>520000472</v>
      </c>
      <c r="G27" s="40" t="s">
        <v>199</v>
      </c>
      <c r="H27" s="40" t="s">
        <v>200</v>
      </c>
      <c r="I27" s="40" t="s">
        <v>188</v>
      </c>
      <c r="J27" s="40" t="s">
        <v>6</v>
      </c>
      <c r="K27" s="43">
        <v>5.28</v>
      </c>
      <c r="L27" s="40" t="s">
        <v>92</v>
      </c>
      <c r="M27" s="42">
        <v>3.85E-2</v>
      </c>
      <c r="N27" s="42">
        <v>8.0000000000000002E-3</v>
      </c>
      <c r="O27" s="43">
        <v>198669.04</v>
      </c>
      <c r="P27" s="43">
        <v>125.57</v>
      </c>
      <c r="Q27" s="43">
        <v>0</v>
      </c>
      <c r="R27" s="43">
        <v>249.47</v>
      </c>
      <c r="S27" s="42">
        <v>1E-4</v>
      </c>
      <c r="T27" s="42">
        <v>2.2000000000000001E-3</v>
      </c>
      <c r="U27" s="42">
        <v>2.9999999999999997E-4</v>
      </c>
      <c r="V27" s="40" t="s">
        <v>6</v>
      </c>
    </row>
    <row r="28" spans="2:22" x14ac:dyDescent="0.2">
      <c r="B28" s="40" t="s">
        <v>202</v>
      </c>
      <c r="C28" s="41">
        <v>1145564</v>
      </c>
      <c r="D28" s="40" t="s">
        <v>134</v>
      </c>
      <c r="E28" s="40" t="s">
        <v>182</v>
      </c>
      <c r="F28" s="41">
        <v>513569780</v>
      </c>
      <c r="G28" s="40" t="s">
        <v>203</v>
      </c>
      <c r="H28" s="40" t="s">
        <v>200</v>
      </c>
      <c r="I28" s="40" t="s">
        <v>188</v>
      </c>
      <c r="J28" s="40" t="s">
        <v>6</v>
      </c>
      <c r="K28" s="43">
        <v>3.1</v>
      </c>
      <c r="L28" s="40" t="s">
        <v>92</v>
      </c>
      <c r="M28" s="42">
        <v>8.3000000000000001E-3</v>
      </c>
      <c r="N28" s="42">
        <v>1.1000000000000001E-3</v>
      </c>
      <c r="O28" s="43">
        <v>186636</v>
      </c>
      <c r="P28" s="43">
        <v>108.95</v>
      </c>
      <c r="Q28" s="43">
        <v>0</v>
      </c>
      <c r="R28" s="43">
        <v>203.34</v>
      </c>
      <c r="S28" s="42">
        <v>1E-4</v>
      </c>
      <c r="T28" s="42">
        <v>1.8E-3</v>
      </c>
      <c r="U28" s="42">
        <v>2.9999999999999997E-4</v>
      </c>
      <c r="V28" s="40" t="s">
        <v>6</v>
      </c>
    </row>
    <row r="29" spans="2:22" x14ac:dyDescent="0.2">
      <c r="B29" s="40" t="s">
        <v>204</v>
      </c>
      <c r="C29" s="41">
        <v>1138650</v>
      </c>
      <c r="D29" s="40" t="s">
        <v>134</v>
      </c>
      <c r="E29" s="40" t="s">
        <v>182</v>
      </c>
      <c r="F29" s="41">
        <v>510960719</v>
      </c>
      <c r="G29" s="40" t="s">
        <v>203</v>
      </c>
      <c r="H29" s="40" t="s">
        <v>200</v>
      </c>
      <c r="I29" s="40" t="s">
        <v>188</v>
      </c>
      <c r="J29" s="40" t="s">
        <v>6</v>
      </c>
      <c r="K29" s="43">
        <v>4.1500000000000004</v>
      </c>
      <c r="L29" s="40" t="s">
        <v>92</v>
      </c>
      <c r="M29" s="42">
        <v>1.34E-2</v>
      </c>
      <c r="N29" s="42">
        <v>8.6E-3</v>
      </c>
      <c r="O29" s="43">
        <v>481413.23</v>
      </c>
      <c r="P29" s="43">
        <v>109.1</v>
      </c>
      <c r="Q29" s="43">
        <v>35.86</v>
      </c>
      <c r="R29" s="43">
        <v>561.08000000000004</v>
      </c>
      <c r="S29" s="42">
        <v>2.0000000000000001E-4</v>
      </c>
      <c r="T29" s="42">
        <v>4.8999999999999998E-3</v>
      </c>
      <c r="U29" s="42">
        <v>6.9999999999999999E-4</v>
      </c>
      <c r="V29" s="40" t="s">
        <v>6</v>
      </c>
    </row>
    <row r="30" spans="2:22" x14ac:dyDescent="0.2">
      <c r="B30" s="40" t="s">
        <v>205</v>
      </c>
      <c r="C30" s="41">
        <v>1129899</v>
      </c>
      <c r="D30" s="40" t="s">
        <v>134</v>
      </c>
      <c r="E30" s="40" t="s">
        <v>182</v>
      </c>
      <c r="F30" s="41">
        <v>513821488</v>
      </c>
      <c r="G30" s="40" t="s">
        <v>203</v>
      </c>
      <c r="H30" s="40" t="s">
        <v>206</v>
      </c>
      <c r="I30" s="40" t="s">
        <v>91</v>
      </c>
      <c r="J30" s="40" t="s">
        <v>6</v>
      </c>
      <c r="K30" s="43">
        <v>1.22</v>
      </c>
      <c r="L30" s="40" t="s">
        <v>92</v>
      </c>
      <c r="M30" s="42">
        <v>0.04</v>
      </c>
      <c r="N30" s="42">
        <v>-1.21E-2</v>
      </c>
      <c r="O30" s="43">
        <v>431460.32</v>
      </c>
      <c r="P30" s="43">
        <v>113.37</v>
      </c>
      <c r="Q30" s="43">
        <v>0</v>
      </c>
      <c r="R30" s="43">
        <v>489.15</v>
      </c>
      <c r="S30" s="42">
        <v>1.8E-3</v>
      </c>
      <c r="T30" s="42">
        <v>4.1999999999999997E-3</v>
      </c>
      <c r="U30" s="42">
        <v>5.9999999999999995E-4</v>
      </c>
      <c r="V30" s="40" t="s">
        <v>6</v>
      </c>
    </row>
    <row r="31" spans="2:22" x14ac:dyDescent="0.2">
      <c r="B31" s="40" t="s">
        <v>207</v>
      </c>
      <c r="C31" s="41">
        <v>1136753</v>
      </c>
      <c r="D31" s="40" t="s">
        <v>134</v>
      </c>
      <c r="E31" s="40" t="s">
        <v>182</v>
      </c>
      <c r="F31" s="41">
        <v>513821488</v>
      </c>
      <c r="G31" s="40" t="s">
        <v>203</v>
      </c>
      <c r="H31" s="40" t="s">
        <v>206</v>
      </c>
      <c r="I31" s="40" t="s">
        <v>91</v>
      </c>
      <c r="J31" s="40" t="s">
        <v>6</v>
      </c>
      <c r="K31" s="43">
        <v>3.79</v>
      </c>
      <c r="L31" s="40" t="s">
        <v>92</v>
      </c>
      <c r="M31" s="42">
        <v>0.04</v>
      </c>
      <c r="N31" s="42">
        <v>7.4999999999999997E-3</v>
      </c>
      <c r="O31" s="43">
        <v>580574.71999999997</v>
      </c>
      <c r="P31" s="43">
        <v>121.15</v>
      </c>
      <c r="Q31" s="43">
        <v>0</v>
      </c>
      <c r="R31" s="43">
        <v>703.37</v>
      </c>
      <c r="S31" s="42">
        <v>5.9999999999999995E-4</v>
      </c>
      <c r="T31" s="42">
        <v>6.1000000000000004E-3</v>
      </c>
      <c r="U31" s="42">
        <v>8.9999999999999998E-4</v>
      </c>
      <c r="V31" s="40" t="s">
        <v>6</v>
      </c>
    </row>
    <row r="32" spans="2:22" x14ac:dyDescent="0.2">
      <c r="B32" s="40" t="s">
        <v>208</v>
      </c>
      <c r="C32" s="41">
        <v>1133487</v>
      </c>
      <c r="D32" s="40" t="s">
        <v>134</v>
      </c>
      <c r="E32" s="40" t="s">
        <v>182</v>
      </c>
      <c r="F32" s="41">
        <v>511659401</v>
      </c>
      <c r="G32" s="40" t="s">
        <v>203</v>
      </c>
      <c r="H32" s="40" t="s">
        <v>206</v>
      </c>
      <c r="I32" s="40" t="s">
        <v>91</v>
      </c>
      <c r="J32" s="40" t="s">
        <v>6</v>
      </c>
      <c r="K32" s="43">
        <v>3.37</v>
      </c>
      <c r="L32" s="40" t="s">
        <v>92</v>
      </c>
      <c r="M32" s="42">
        <v>2.3400000000000001E-2</v>
      </c>
      <c r="N32" s="42">
        <v>7.7999999999999996E-3</v>
      </c>
      <c r="O32" s="43">
        <v>963765.22</v>
      </c>
      <c r="P32" s="43">
        <v>111.8</v>
      </c>
      <c r="Q32" s="43">
        <v>0</v>
      </c>
      <c r="R32" s="43">
        <v>1077.49</v>
      </c>
      <c r="S32" s="42">
        <v>2.9999999999999997E-4</v>
      </c>
      <c r="T32" s="42">
        <v>9.2999999999999992E-3</v>
      </c>
      <c r="U32" s="42">
        <v>1.4E-3</v>
      </c>
      <c r="V32" s="40" t="s">
        <v>6</v>
      </c>
    </row>
    <row r="33" spans="2:22" x14ac:dyDescent="0.2">
      <c r="B33" s="40" t="s">
        <v>209</v>
      </c>
      <c r="C33" s="41">
        <v>1133149</v>
      </c>
      <c r="D33" s="40" t="s">
        <v>134</v>
      </c>
      <c r="E33" s="40" t="s">
        <v>182</v>
      </c>
      <c r="F33" s="41">
        <v>520026683</v>
      </c>
      <c r="G33" s="40" t="s">
        <v>203</v>
      </c>
      <c r="H33" s="40" t="s">
        <v>206</v>
      </c>
      <c r="I33" s="40" t="s">
        <v>91</v>
      </c>
      <c r="J33" s="40" t="s">
        <v>6</v>
      </c>
      <c r="K33" s="43">
        <v>3.22</v>
      </c>
      <c r="L33" s="40" t="s">
        <v>92</v>
      </c>
      <c r="M33" s="42">
        <v>3.2000000000000001E-2</v>
      </c>
      <c r="N33" s="42">
        <v>5.5999999999999999E-3</v>
      </c>
      <c r="O33" s="43">
        <v>145688</v>
      </c>
      <c r="P33" s="43">
        <v>114.45</v>
      </c>
      <c r="Q33" s="43">
        <v>4.91</v>
      </c>
      <c r="R33" s="43">
        <v>171.65</v>
      </c>
      <c r="S33" s="42">
        <v>1E-4</v>
      </c>
      <c r="T33" s="42">
        <v>1.5E-3</v>
      </c>
      <c r="U33" s="42">
        <v>2.0000000000000001E-4</v>
      </c>
      <c r="V33" s="40" t="s">
        <v>6</v>
      </c>
    </row>
    <row r="34" spans="2:22" x14ac:dyDescent="0.2">
      <c r="B34" s="40" t="s">
        <v>210</v>
      </c>
      <c r="C34" s="41">
        <v>1161512</v>
      </c>
      <c r="D34" s="40" t="s">
        <v>134</v>
      </c>
      <c r="E34" s="40" t="s">
        <v>182</v>
      </c>
      <c r="F34" s="41">
        <v>513623314</v>
      </c>
      <c r="G34" s="40" t="s">
        <v>203</v>
      </c>
      <c r="H34" s="40" t="s">
        <v>206</v>
      </c>
      <c r="I34" s="40" t="s">
        <v>91</v>
      </c>
      <c r="J34" s="40" t="s">
        <v>6</v>
      </c>
      <c r="K34" s="43">
        <v>3.15</v>
      </c>
      <c r="L34" s="40" t="s">
        <v>92</v>
      </c>
      <c r="M34" s="42">
        <v>2E-3</v>
      </c>
      <c r="N34" s="42">
        <v>4.3E-3</v>
      </c>
      <c r="O34" s="43">
        <v>570400</v>
      </c>
      <c r="P34" s="43">
        <v>103.84</v>
      </c>
      <c r="Q34" s="43">
        <v>0</v>
      </c>
      <c r="R34" s="43">
        <v>592.29999999999995</v>
      </c>
      <c r="S34" s="42">
        <v>1.6000000000000001E-3</v>
      </c>
      <c r="T34" s="42">
        <v>5.1000000000000004E-3</v>
      </c>
      <c r="U34" s="42">
        <v>8.0000000000000004E-4</v>
      </c>
      <c r="V34" s="40" t="s">
        <v>6</v>
      </c>
    </row>
    <row r="35" spans="2:22" x14ac:dyDescent="0.2">
      <c r="B35" s="40" t="s">
        <v>211</v>
      </c>
      <c r="C35" s="41">
        <v>7590219</v>
      </c>
      <c r="D35" s="40" t="s">
        <v>134</v>
      </c>
      <c r="E35" s="40" t="s">
        <v>182</v>
      </c>
      <c r="F35" s="41">
        <v>520001736</v>
      </c>
      <c r="G35" s="40" t="s">
        <v>203</v>
      </c>
      <c r="H35" s="40" t="s">
        <v>206</v>
      </c>
      <c r="I35" s="40" t="s">
        <v>91</v>
      </c>
      <c r="J35" s="40" t="s">
        <v>6</v>
      </c>
      <c r="K35" s="43">
        <v>5.0599999999999996</v>
      </c>
      <c r="L35" s="40" t="s">
        <v>92</v>
      </c>
      <c r="M35" s="42">
        <v>5.0000000000000001E-3</v>
      </c>
      <c r="N35" s="42">
        <v>1.23E-2</v>
      </c>
      <c r="O35" s="43">
        <v>1953697.59</v>
      </c>
      <c r="P35" s="43">
        <v>101.6</v>
      </c>
      <c r="Q35" s="43">
        <v>0</v>
      </c>
      <c r="R35" s="43">
        <v>1984.96</v>
      </c>
      <c r="S35" s="42">
        <v>1.2999999999999999E-3</v>
      </c>
      <c r="T35" s="42">
        <v>1.72E-2</v>
      </c>
      <c r="U35" s="42">
        <v>2.5000000000000001E-3</v>
      </c>
      <c r="V35" s="40" t="s">
        <v>6</v>
      </c>
    </row>
    <row r="36" spans="2:22" x14ac:dyDescent="0.2">
      <c r="B36" s="40" t="s">
        <v>212</v>
      </c>
      <c r="C36" s="41">
        <v>6130207</v>
      </c>
      <c r="D36" s="40" t="s">
        <v>134</v>
      </c>
      <c r="E36" s="40" t="s">
        <v>182</v>
      </c>
      <c r="F36" s="41">
        <v>520017807</v>
      </c>
      <c r="G36" s="40" t="s">
        <v>203</v>
      </c>
      <c r="H36" s="40" t="s">
        <v>206</v>
      </c>
      <c r="I36" s="40" t="s">
        <v>91</v>
      </c>
      <c r="J36" s="40" t="s">
        <v>6</v>
      </c>
      <c r="K36" s="43">
        <v>4.04</v>
      </c>
      <c r="L36" s="40" t="s">
        <v>92</v>
      </c>
      <c r="M36" s="42">
        <v>1.5800000000000002E-2</v>
      </c>
      <c r="N36" s="42">
        <v>7.9000000000000008E-3</v>
      </c>
      <c r="O36" s="43">
        <v>1192572.27</v>
      </c>
      <c r="P36" s="43">
        <v>110.3</v>
      </c>
      <c r="Q36" s="43">
        <v>0</v>
      </c>
      <c r="R36" s="43">
        <v>1315.41</v>
      </c>
      <c r="S36" s="42">
        <v>2.3999999999999998E-3</v>
      </c>
      <c r="T36" s="42">
        <v>1.14E-2</v>
      </c>
      <c r="U36" s="42">
        <v>1.6999999999999999E-3</v>
      </c>
      <c r="V36" s="40" t="s">
        <v>6</v>
      </c>
    </row>
    <row r="37" spans="2:22" x14ac:dyDescent="0.2">
      <c r="B37" s="40" t="s">
        <v>213</v>
      </c>
      <c r="C37" s="41">
        <v>2260545</v>
      </c>
      <c r="D37" s="40" t="s">
        <v>134</v>
      </c>
      <c r="E37" s="40" t="s">
        <v>182</v>
      </c>
      <c r="F37" s="41">
        <v>520024126</v>
      </c>
      <c r="G37" s="40" t="s">
        <v>203</v>
      </c>
      <c r="H37" s="40" t="s">
        <v>206</v>
      </c>
      <c r="I37" s="40" t="s">
        <v>91</v>
      </c>
      <c r="J37" s="40" t="s">
        <v>6</v>
      </c>
      <c r="K37" s="43">
        <v>3.51</v>
      </c>
      <c r="L37" s="40" t="s">
        <v>92</v>
      </c>
      <c r="M37" s="42">
        <v>2.4E-2</v>
      </c>
      <c r="N37" s="42">
        <v>5.8999999999999999E-3</v>
      </c>
      <c r="O37" s="43">
        <v>1239161.28</v>
      </c>
      <c r="P37" s="43">
        <v>113.78</v>
      </c>
      <c r="Q37" s="43">
        <v>0</v>
      </c>
      <c r="R37" s="43">
        <v>1409.92</v>
      </c>
      <c r="S37" s="42">
        <v>1.9E-3</v>
      </c>
      <c r="T37" s="42">
        <v>1.2200000000000001E-2</v>
      </c>
      <c r="U37" s="42">
        <v>1.8E-3</v>
      </c>
      <c r="V37" s="40" t="s">
        <v>6</v>
      </c>
    </row>
    <row r="38" spans="2:22" x14ac:dyDescent="0.2">
      <c r="B38" s="40" t="s">
        <v>214</v>
      </c>
      <c r="C38" s="41">
        <v>2260446</v>
      </c>
      <c r="D38" s="40" t="s">
        <v>134</v>
      </c>
      <c r="E38" s="40" t="s">
        <v>182</v>
      </c>
      <c r="F38" s="41">
        <v>520024126</v>
      </c>
      <c r="G38" s="40" t="s">
        <v>203</v>
      </c>
      <c r="H38" s="40" t="s">
        <v>206</v>
      </c>
      <c r="I38" s="40" t="s">
        <v>91</v>
      </c>
      <c r="J38" s="40" t="s">
        <v>6</v>
      </c>
      <c r="K38" s="43">
        <v>3.36</v>
      </c>
      <c r="L38" s="40" t="s">
        <v>92</v>
      </c>
      <c r="M38" s="42">
        <v>3.6999999999999998E-2</v>
      </c>
      <c r="N38" s="42">
        <v>7.1999999999999998E-3</v>
      </c>
      <c r="O38" s="43">
        <v>0.28999999999999998</v>
      </c>
      <c r="P38" s="43">
        <v>116.55</v>
      </c>
      <c r="Q38" s="43">
        <v>0</v>
      </c>
      <c r="R38" s="43">
        <v>0</v>
      </c>
      <c r="S38" s="42">
        <v>0</v>
      </c>
      <c r="T38" s="42">
        <v>0</v>
      </c>
      <c r="U38" s="42">
        <v>0</v>
      </c>
      <c r="V38" s="40" t="s">
        <v>6</v>
      </c>
    </row>
    <row r="39" spans="2:22" x14ac:dyDescent="0.2">
      <c r="B39" s="40" t="s">
        <v>215</v>
      </c>
      <c r="C39" s="41">
        <v>3230422</v>
      </c>
      <c r="D39" s="40" t="s">
        <v>134</v>
      </c>
      <c r="E39" s="40" t="s">
        <v>182</v>
      </c>
      <c r="F39" s="41">
        <v>520037789</v>
      </c>
      <c r="G39" s="40" t="s">
        <v>203</v>
      </c>
      <c r="H39" s="40" t="s">
        <v>206</v>
      </c>
      <c r="I39" s="40" t="s">
        <v>91</v>
      </c>
      <c r="J39" s="40" t="s">
        <v>6</v>
      </c>
      <c r="K39" s="43">
        <v>6.96</v>
      </c>
      <c r="L39" s="40" t="s">
        <v>92</v>
      </c>
      <c r="M39" s="42">
        <v>2.5000000000000001E-3</v>
      </c>
      <c r="N39" s="42">
        <v>1.84E-2</v>
      </c>
      <c r="O39" s="43">
        <v>1840431.6</v>
      </c>
      <c r="P39" s="43">
        <v>92.8</v>
      </c>
      <c r="Q39" s="43">
        <v>42.17</v>
      </c>
      <c r="R39" s="43">
        <v>1750.09</v>
      </c>
      <c r="S39" s="42">
        <v>1.6999999999999999E-3</v>
      </c>
      <c r="T39" s="42">
        <v>1.5100000000000001E-2</v>
      </c>
      <c r="U39" s="42">
        <v>2.2000000000000001E-3</v>
      </c>
      <c r="V39" s="40" t="s">
        <v>6</v>
      </c>
    </row>
    <row r="40" spans="2:22" x14ac:dyDescent="0.2">
      <c r="B40" s="40" t="s">
        <v>216</v>
      </c>
      <c r="C40" s="41">
        <v>3230273</v>
      </c>
      <c r="D40" s="40" t="s">
        <v>134</v>
      </c>
      <c r="E40" s="40" t="s">
        <v>182</v>
      </c>
      <c r="F40" s="41">
        <v>520037789</v>
      </c>
      <c r="G40" s="40" t="s">
        <v>203</v>
      </c>
      <c r="H40" s="40" t="s">
        <v>206</v>
      </c>
      <c r="I40" s="40" t="s">
        <v>91</v>
      </c>
      <c r="J40" s="40" t="s">
        <v>6</v>
      </c>
      <c r="K40" s="43">
        <v>4.92</v>
      </c>
      <c r="L40" s="40" t="s">
        <v>92</v>
      </c>
      <c r="M40" s="42">
        <v>2.2499999999999999E-2</v>
      </c>
      <c r="N40" s="42">
        <v>1.66E-2</v>
      </c>
      <c r="O40" s="43">
        <v>1860583.75</v>
      </c>
      <c r="P40" s="43">
        <v>110.1</v>
      </c>
      <c r="Q40" s="43">
        <v>68.67</v>
      </c>
      <c r="R40" s="43">
        <v>2117.17</v>
      </c>
      <c r="S40" s="42">
        <v>1.6999999999999999E-3</v>
      </c>
      <c r="T40" s="42">
        <v>1.83E-2</v>
      </c>
      <c r="U40" s="42">
        <v>2.7000000000000001E-3</v>
      </c>
      <c r="V40" s="40" t="s">
        <v>6</v>
      </c>
    </row>
    <row r="41" spans="2:22" x14ac:dyDescent="0.2">
      <c r="B41" s="40" t="s">
        <v>217</v>
      </c>
      <c r="C41" s="41">
        <v>3230208</v>
      </c>
      <c r="D41" s="40" t="s">
        <v>134</v>
      </c>
      <c r="E41" s="40" t="s">
        <v>182</v>
      </c>
      <c r="F41" s="41">
        <v>520037789</v>
      </c>
      <c r="G41" s="40" t="s">
        <v>203</v>
      </c>
      <c r="H41" s="40" t="s">
        <v>206</v>
      </c>
      <c r="I41" s="40" t="s">
        <v>91</v>
      </c>
      <c r="J41" s="40" t="s">
        <v>6</v>
      </c>
      <c r="K41" s="43">
        <v>2.86</v>
      </c>
      <c r="L41" s="40" t="s">
        <v>92</v>
      </c>
      <c r="M41" s="42">
        <v>2.3E-2</v>
      </c>
      <c r="N41" s="42">
        <v>5.7000000000000002E-3</v>
      </c>
      <c r="O41" s="43">
        <v>1734494.34</v>
      </c>
      <c r="P41" s="43">
        <v>112.65</v>
      </c>
      <c r="Q41" s="43">
        <v>43.3</v>
      </c>
      <c r="R41" s="43">
        <v>1997.2</v>
      </c>
      <c r="S41" s="42">
        <v>1.2999999999999999E-3</v>
      </c>
      <c r="T41" s="42">
        <v>1.7299999999999999E-2</v>
      </c>
      <c r="U41" s="42">
        <v>2.5999999999999999E-3</v>
      </c>
      <c r="V41" s="40" t="s">
        <v>6</v>
      </c>
    </row>
    <row r="42" spans="2:22" x14ac:dyDescent="0.2">
      <c r="B42" s="40" t="s">
        <v>218</v>
      </c>
      <c r="C42" s="41">
        <v>3230232</v>
      </c>
      <c r="D42" s="40" t="s">
        <v>134</v>
      </c>
      <c r="E42" s="40" t="s">
        <v>182</v>
      </c>
      <c r="F42" s="41">
        <v>520037789</v>
      </c>
      <c r="G42" s="40" t="s">
        <v>203</v>
      </c>
      <c r="H42" s="40" t="s">
        <v>206</v>
      </c>
      <c r="I42" s="40" t="s">
        <v>91</v>
      </c>
      <c r="J42" s="40" t="s">
        <v>6</v>
      </c>
      <c r="K42" s="43">
        <v>3.54</v>
      </c>
      <c r="L42" s="40" t="s">
        <v>92</v>
      </c>
      <c r="M42" s="42">
        <v>2.1499999999999998E-2</v>
      </c>
      <c r="N42" s="42">
        <v>6.1999999999999998E-3</v>
      </c>
      <c r="O42" s="43">
        <v>1399697.34</v>
      </c>
      <c r="P42" s="43">
        <v>113.88</v>
      </c>
      <c r="Q42" s="43">
        <v>0</v>
      </c>
      <c r="R42" s="43">
        <v>1593.97</v>
      </c>
      <c r="S42" s="42">
        <v>1.1000000000000001E-3</v>
      </c>
      <c r="T42" s="42">
        <v>1.38E-2</v>
      </c>
      <c r="U42" s="42">
        <v>2E-3</v>
      </c>
      <c r="V42" s="40" t="s">
        <v>6</v>
      </c>
    </row>
    <row r="43" spans="2:22" x14ac:dyDescent="0.2">
      <c r="B43" s="40" t="s">
        <v>219</v>
      </c>
      <c r="C43" s="41">
        <v>1103670</v>
      </c>
      <c r="D43" s="40" t="s">
        <v>134</v>
      </c>
      <c r="E43" s="40" t="s">
        <v>182</v>
      </c>
      <c r="F43" s="41">
        <v>513937714</v>
      </c>
      <c r="G43" s="40" t="s">
        <v>220</v>
      </c>
      <c r="H43" s="40" t="s">
        <v>221</v>
      </c>
      <c r="I43" s="40" t="s">
        <v>188</v>
      </c>
      <c r="J43" s="40" t="s">
        <v>6</v>
      </c>
      <c r="K43" s="43">
        <v>0</v>
      </c>
      <c r="L43" s="40" t="s">
        <v>92</v>
      </c>
      <c r="M43" s="42">
        <v>4.0500000000000001E-2</v>
      </c>
      <c r="N43" s="42">
        <v>2.0000000000000001E-4</v>
      </c>
      <c r="O43" s="43">
        <v>27273.01</v>
      </c>
      <c r="P43" s="43">
        <v>132.27000000000001</v>
      </c>
      <c r="Q43" s="43">
        <v>0</v>
      </c>
      <c r="R43" s="43">
        <v>36.07</v>
      </c>
      <c r="S43" s="42">
        <v>6.9999999999999999E-4</v>
      </c>
      <c r="T43" s="42">
        <v>2.9999999999999997E-4</v>
      </c>
      <c r="U43" s="42">
        <v>0</v>
      </c>
      <c r="V43" s="40" t="s">
        <v>6</v>
      </c>
    </row>
    <row r="44" spans="2:22" x14ac:dyDescent="0.2">
      <c r="B44" s="40" t="s">
        <v>222</v>
      </c>
      <c r="C44" s="41">
        <v>1140615</v>
      </c>
      <c r="D44" s="40" t="s">
        <v>134</v>
      </c>
      <c r="E44" s="40" t="s">
        <v>182</v>
      </c>
      <c r="F44" s="41">
        <v>513765859</v>
      </c>
      <c r="G44" s="40" t="s">
        <v>203</v>
      </c>
      <c r="H44" s="40" t="s">
        <v>206</v>
      </c>
      <c r="I44" s="40" t="s">
        <v>91</v>
      </c>
      <c r="J44" s="40" t="s">
        <v>6</v>
      </c>
      <c r="K44" s="43">
        <v>5.21</v>
      </c>
      <c r="L44" s="40" t="s">
        <v>92</v>
      </c>
      <c r="M44" s="42">
        <v>1.6E-2</v>
      </c>
      <c r="N44" s="42">
        <v>1.14E-2</v>
      </c>
      <c r="O44" s="43">
        <v>51691.21</v>
      </c>
      <c r="P44" s="43">
        <v>110.91</v>
      </c>
      <c r="Q44" s="43">
        <v>0</v>
      </c>
      <c r="R44" s="43">
        <v>57.33</v>
      </c>
      <c r="S44" s="42">
        <v>1E-4</v>
      </c>
      <c r="T44" s="42">
        <v>5.0000000000000001E-4</v>
      </c>
      <c r="U44" s="42">
        <v>1E-4</v>
      </c>
      <c r="V44" s="40" t="s">
        <v>6</v>
      </c>
    </row>
    <row r="45" spans="2:22" x14ac:dyDescent="0.2">
      <c r="B45" s="40" t="s">
        <v>223</v>
      </c>
      <c r="C45" s="41">
        <v>7770191</v>
      </c>
      <c r="D45" s="40" t="s">
        <v>134</v>
      </c>
      <c r="E45" s="40" t="s">
        <v>182</v>
      </c>
      <c r="F45" s="41">
        <v>520022732</v>
      </c>
      <c r="G45" s="40" t="s">
        <v>224</v>
      </c>
      <c r="H45" s="40" t="s">
        <v>206</v>
      </c>
      <c r="I45" s="40" t="s">
        <v>91</v>
      </c>
      <c r="J45" s="40" t="s">
        <v>6</v>
      </c>
      <c r="K45" s="43">
        <v>3.6</v>
      </c>
      <c r="L45" s="40" t="s">
        <v>92</v>
      </c>
      <c r="M45" s="42">
        <v>2.9899999999999999E-2</v>
      </c>
      <c r="N45" s="42">
        <v>6.1999999999999998E-3</v>
      </c>
      <c r="O45" s="43">
        <v>691006.88</v>
      </c>
      <c r="P45" s="43">
        <v>116.94</v>
      </c>
      <c r="Q45" s="43">
        <v>0</v>
      </c>
      <c r="R45" s="43">
        <v>808.06</v>
      </c>
      <c r="S45" s="42">
        <v>2.8999999999999998E-3</v>
      </c>
      <c r="T45" s="42">
        <v>7.0000000000000001E-3</v>
      </c>
      <c r="U45" s="42">
        <v>1E-3</v>
      </c>
      <c r="V45" s="40" t="s">
        <v>6</v>
      </c>
    </row>
    <row r="46" spans="2:22" x14ac:dyDescent="0.2">
      <c r="B46" s="40" t="s">
        <v>225</v>
      </c>
      <c r="C46" s="41">
        <v>7770217</v>
      </c>
      <c r="D46" s="40" t="s">
        <v>134</v>
      </c>
      <c r="E46" s="40" t="s">
        <v>182</v>
      </c>
      <c r="F46" s="41">
        <v>520022732</v>
      </c>
      <c r="G46" s="40" t="s">
        <v>224</v>
      </c>
      <c r="H46" s="40" t="s">
        <v>206</v>
      </c>
      <c r="I46" s="40" t="s">
        <v>91</v>
      </c>
      <c r="J46" s="40" t="s">
        <v>6</v>
      </c>
      <c r="K46" s="43">
        <v>3.11</v>
      </c>
      <c r="L46" s="40" t="s">
        <v>92</v>
      </c>
      <c r="M46" s="42">
        <v>4.2999999999999997E-2</v>
      </c>
      <c r="N46" s="42">
        <v>3.5999999999999999E-3</v>
      </c>
      <c r="O46" s="43">
        <v>2545138.02</v>
      </c>
      <c r="P46" s="43">
        <v>122.39</v>
      </c>
      <c r="Q46" s="43">
        <v>0</v>
      </c>
      <c r="R46" s="43">
        <v>3114.99</v>
      </c>
      <c r="S46" s="42">
        <v>3.5999999999999999E-3</v>
      </c>
      <c r="T46" s="42">
        <v>2.7E-2</v>
      </c>
      <c r="U46" s="42">
        <v>4.0000000000000001E-3</v>
      </c>
      <c r="V46" s="40" t="s">
        <v>6</v>
      </c>
    </row>
    <row r="47" spans="2:22" x14ac:dyDescent="0.2">
      <c r="B47" s="40" t="s">
        <v>226</v>
      </c>
      <c r="C47" s="41">
        <v>1410281</v>
      </c>
      <c r="D47" s="40" t="s">
        <v>134</v>
      </c>
      <c r="E47" s="40" t="s">
        <v>182</v>
      </c>
      <c r="F47" s="41">
        <v>520034372</v>
      </c>
      <c r="G47" s="40" t="s">
        <v>227</v>
      </c>
      <c r="H47" s="40" t="s">
        <v>206</v>
      </c>
      <c r="I47" s="40" t="s">
        <v>91</v>
      </c>
      <c r="J47" s="40" t="s">
        <v>6</v>
      </c>
      <c r="K47" s="43">
        <v>0.53</v>
      </c>
      <c r="L47" s="40" t="s">
        <v>92</v>
      </c>
      <c r="M47" s="42">
        <v>2.1499999999999998E-2</v>
      </c>
      <c r="N47" s="42">
        <v>-6.1000000000000004E-3</v>
      </c>
      <c r="O47" s="43">
        <v>8109.28</v>
      </c>
      <c r="P47" s="43">
        <v>107.72</v>
      </c>
      <c r="Q47" s="43">
        <v>2.93</v>
      </c>
      <c r="R47" s="43">
        <v>11.67</v>
      </c>
      <c r="S47" s="42">
        <v>0</v>
      </c>
      <c r="T47" s="42">
        <v>1E-4</v>
      </c>
      <c r="U47" s="42">
        <v>0</v>
      </c>
      <c r="V47" s="40" t="s">
        <v>6</v>
      </c>
    </row>
    <row r="48" spans="2:22" x14ac:dyDescent="0.2">
      <c r="B48" s="40" t="s">
        <v>228</v>
      </c>
      <c r="C48" s="41">
        <v>3900271</v>
      </c>
      <c r="D48" s="40" t="s">
        <v>134</v>
      </c>
      <c r="E48" s="40" t="s">
        <v>182</v>
      </c>
      <c r="F48" s="41">
        <v>520038506</v>
      </c>
      <c r="G48" s="40" t="s">
        <v>203</v>
      </c>
      <c r="H48" s="40" t="s">
        <v>229</v>
      </c>
      <c r="I48" s="40" t="s">
        <v>91</v>
      </c>
      <c r="J48" s="40" t="s">
        <v>6</v>
      </c>
      <c r="K48" s="43">
        <v>0.65</v>
      </c>
      <c r="L48" s="40" t="s">
        <v>92</v>
      </c>
      <c r="M48" s="42">
        <v>4.4499999999999998E-2</v>
      </c>
      <c r="N48" s="42">
        <v>-2.7000000000000001E-3</v>
      </c>
      <c r="O48" s="43">
        <v>0.25</v>
      </c>
      <c r="P48" s="43">
        <v>114.11</v>
      </c>
      <c r="Q48" s="43">
        <v>0</v>
      </c>
      <c r="R48" s="43">
        <v>0</v>
      </c>
      <c r="S48" s="42">
        <v>0</v>
      </c>
      <c r="T48" s="42">
        <v>0</v>
      </c>
      <c r="U48" s="42">
        <v>0</v>
      </c>
      <c r="V48" s="40" t="s">
        <v>6</v>
      </c>
    </row>
    <row r="49" spans="2:22" x14ac:dyDescent="0.2">
      <c r="B49" s="40" t="s">
        <v>230</v>
      </c>
      <c r="C49" s="41">
        <v>2300184</v>
      </c>
      <c r="D49" s="40" t="s">
        <v>134</v>
      </c>
      <c r="E49" s="40" t="s">
        <v>182</v>
      </c>
      <c r="F49" s="41">
        <v>520031931</v>
      </c>
      <c r="G49" s="40" t="s">
        <v>231</v>
      </c>
      <c r="H49" s="40" t="s">
        <v>229</v>
      </c>
      <c r="I49" s="40" t="s">
        <v>91</v>
      </c>
      <c r="J49" s="40" t="s">
        <v>6</v>
      </c>
      <c r="K49" s="43">
        <v>2.19</v>
      </c>
      <c r="L49" s="40" t="s">
        <v>92</v>
      </c>
      <c r="M49" s="42">
        <v>2.1999999999999999E-2</v>
      </c>
      <c r="N49" s="42">
        <v>8.9999999999999998E-4</v>
      </c>
      <c r="O49" s="43">
        <v>942490</v>
      </c>
      <c r="P49" s="43">
        <v>110.95</v>
      </c>
      <c r="Q49" s="43">
        <v>0</v>
      </c>
      <c r="R49" s="43">
        <v>1045.69</v>
      </c>
      <c r="S49" s="42">
        <v>1.1000000000000001E-3</v>
      </c>
      <c r="T49" s="42">
        <v>8.9999999999999993E-3</v>
      </c>
      <c r="U49" s="42">
        <v>1.2999999999999999E-3</v>
      </c>
      <c r="V49" s="40" t="s">
        <v>6</v>
      </c>
    </row>
    <row r="50" spans="2:22" x14ac:dyDescent="0.2">
      <c r="B50" s="40" t="s">
        <v>232</v>
      </c>
      <c r="C50" s="41">
        <v>1126077</v>
      </c>
      <c r="D50" s="40" t="s">
        <v>134</v>
      </c>
      <c r="E50" s="40" t="s">
        <v>182</v>
      </c>
      <c r="F50" s="41">
        <v>513834200</v>
      </c>
      <c r="G50" s="40" t="s">
        <v>220</v>
      </c>
      <c r="H50" s="40" t="s">
        <v>229</v>
      </c>
      <c r="I50" s="40" t="s">
        <v>91</v>
      </c>
      <c r="J50" s="40" t="s">
        <v>6</v>
      </c>
      <c r="K50" s="43">
        <v>1.86</v>
      </c>
      <c r="L50" s="40" t="s">
        <v>92</v>
      </c>
      <c r="M50" s="42">
        <v>3.85E-2</v>
      </c>
      <c r="N50" s="42">
        <v>-1.52E-2</v>
      </c>
      <c r="O50" s="43">
        <v>85510</v>
      </c>
      <c r="P50" s="43">
        <v>120.86</v>
      </c>
      <c r="Q50" s="43">
        <v>0</v>
      </c>
      <c r="R50" s="43">
        <v>103.35</v>
      </c>
      <c r="S50" s="42">
        <v>2.9999999999999997E-4</v>
      </c>
      <c r="T50" s="42">
        <v>8.9999999999999998E-4</v>
      </c>
      <c r="U50" s="42">
        <v>1E-4</v>
      </c>
      <c r="V50" s="40" t="s">
        <v>6</v>
      </c>
    </row>
    <row r="51" spans="2:22" x14ac:dyDescent="0.2">
      <c r="B51" s="40" t="s">
        <v>233</v>
      </c>
      <c r="C51" s="41">
        <v>1161769</v>
      </c>
      <c r="D51" s="40" t="s">
        <v>134</v>
      </c>
      <c r="E51" s="40" t="s">
        <v>182</v>
      </c>
      <c r="F51" s="41">
        <v>513682146</v>
      </c>
      <c r="G51" s="40" t="s">
        <v>183</v>
      </c>
      <c r="H51" s="40" t="s">
        <v>229</v>
      </c>
      <c r="I51" s="40" t="s">
        <v>91</v>
      </c>
      <c r="J51" s="40" t="s">
        <v>6</v>
      </c>
      <c r="K51" s="43">
        <v>2.99</v>
      </c>
      <c r="L51" s="40" t="s">
        <v>92</v>
      </c>
      <c r="M51" s="42">
        <v>2E-3</v>
      </c>
      <c r="N51" s="42">
        <v>3.0999999999999999E-3</v>
      </c>
      <c r="O51" s="43">
        <v>141000</v>
      </c>
      <c r="P51" s="43">
        <v>104.32</v>
      </c>
      <c r="Q51" s="43">
        <v>0</v>
      </c>
      <c r="R51" s="43">
        <v>147.09</v>
      </c>
      <c r="S51" s="42">
        <v>2.0000000000000001E-4</v>
      </c>
      <c r="T51" s="42">
        <v>1.2999999999999999E-3</v>
      </c>
      <c r="U51" s="42">
        <v>2.0000000000000001E-4</v>
      </c>
      <c r="V51" s="40" t="s">
        <v>6</v>
      </c>
    </row>
    <row r="52" spans="2:22" x14ac:dyDescent="0.2">
      <c r="B52" s="40" t="s">
        <v>234</v>
      </c>
      <c r="C52" s="41">
        <v>6130181</v>
      </c>
      <c r="D52" s="40" t="s">
        <v>134</v>
      </c>
      <c r="E52" s="40" t="s">
        <v>182</v>
      </c>
      <c r="F52" s="41">
        <v>520017807</v>
      </c>
      <c r="G52" s="40" t="s">
        <v>203</v>
      </c>
      <c r="H52" s="40" t="s">
        <v>229</v>
      </c>
      <c r="I52" s="40" t="s">
        <v>91</v>
      </c>
      <c r="J52" s="40" t="s">
        <v>6</v>
      </c>
      <c r="K52" s="43">
        <v>1.04</v>
      </c>
      <c r="L52" s="40" t="s">
        <v>92</v>
      </c>
      <c r="M52" s="42">
        <v>3.4799999999999998E-2</v>
      </c>
      <c r="N52" s="42">
        <v>-8.5000000000000006E-3</v>
      </c>
      <c r="O52" s="43">
        <v>274557.56</v>
      </c>
      <c r="P52" s="43">
        <v>109.85</v>
      </c>
      <c r="Q52" s="43">
        <v>0</v>
      </c>
      <c r="R52" s="43">
        <v>301.60000000000002</v>
      </c>
      <c r="S52" s="42">
        <v>1.1000000000000001E-3</v>
      </c>
      <c r="T52" s="42">
        <v>2.5999999999999999E-3</v>
      </c>
      <c r="U52" s="42">
        <v>4.0000000000000002E-4</v>
      </c>
      <c r="V52" s="40" t="s">
        <v>6</v>
      </c>
    </row>
    <row r="53" spans="2:22" x14ac:dyDescent="0.2">
      <c r="B53" s="40" t="s">
        <v>235</v>
      </c>
      <c r="C53" s="41">
        <v>1130467</v>
      </c>
      <c r="D53" s="40" t="s">
        <v>134</v>
      </c>
      <c r="E53" s="40" t="s">
        <v>182</v>
      </c>
      <c r="F53" s="41">
        <v>513765859</v>
      </c>
      <c r="G53" s="40" t="s">
        <v>203</v>
      </c>
      <c r="H53" s="40" t="s">
        <v>229</v>
      </c>
      <c r="I53" s="40" t="s">
        <v>91</v>
      </c>
      <c r="J53" s="40" t="s">
        <v>6</v>
      </c>
      <c r="K53" s="43">
        <v>0.91</v>
      </c>
      <c r="L53" s="40" t="s">
        <v>92</v>
      </c>
      <c r="M53" s="42">
        <v>3.3000000000000002E-2</v>
      </c>
      <c r="N53" s="42">
        <v>-3.2000000000000002E-3</v>
      </c>
      <c r="O53" s="43">
        <v>112841.85</v>
      </c>
      <c r="P53" s="43">
        <v>109.18</v>
      </c>
      <c r="Q53" s="43">
        <v>0</v>
      </c>
      <c r="R53" s="43">
        <v>123.2</v>
      </c>
      <c r="S53" s="42">
        <v>5.0000000000000001E-4</v>
      </c>
      <c r="T53" s="42">
        <v>1.1000000000000001E-3</v>
      </c>
      <c r="U53" s="42">
        <v>2.0000000000000001E-4</v>
      </c>
      <c r="V53" s="40" t="s">
        <v>6</v>
      </c>
    </row>
    <row r="54" spans="2:22" x14ac:dyDescent="0.2">
      <c r="B54" s="40" t="s">
        <v>236</v>
      </c>
      <c r="C54" s="41">
        <v>1140607</v>
      </c>
      <c r="D54" s="40" t="s">
        <v>134</v>
      </c>
      <c r="E54" s="40" t="s">
        <v>182</v>
      </c>
      <c r="F54" s="41">
        <v>513765859</v>
      </c>
      <c r="G54" s="40" t="s">
        <v>203</v>
      </c>
      <c r="H54" s="40" t="s">
        <v>229</v>
      </c>
      <c r="I54" s="40" t="s">
        <v>91</v>
      </c>
      <c r="J54" s="40" t="s">
        <v>6</v>
      </c>
      <c r="K54" s="43">
        <v>3.38</v>
      </c>
      <c r="L54" s="40" t="s">
        <v>92</v>
      </c>
      <c r="M54" s="42">
        <v>2.1499999999999998E-2</v>
      </c>
      <c r="N54" s="42">
        <v>1.32E-2</v>
      </c>
      <c r="O54" s="43">
        <v>3010553</v>
      </c>
      <c r="P54" s="43">
        <v>110.3</v>
      </c>
      <c r="Q54" s="43">
        <v>0</v>
      </c>
      <c r="R54" s="43">
        <v>3320.64</v>
      </c>
      <c r="S54" s="42">
        <v>1.5E-3</v>
      </c>
      <c r="T54" s="42">
        <v>2.87E-2</v>
      </c>
      <c r="U54" s="42">
        <v>4.3E-3</v>
      </c>
      <c r="V54" s="40" t="s">
        <v>6</v>
      </c>
    </row>
    <row r="55" spans="2:22" x14ac:dyDescent="0.2">
      <c r="B55" s="40" t="s">
        <v>237</v>
      </c>
      <c r="C55" s="41">
        <v>1260603</v>
      </c>
      <c r="D55" s="40" t="s">
        <v>134</v>
      </c>
      <c r="E55" s="40" t="s">
        <v>182</v>
      </c>
      <c r="F55" s="41">
        <v>520033234</v>
      </c>
      <c r="G55" s="40" t="s">
        <v>238</v>
      </c>
      <c r="H55" s="40" t="s">
        <v>239</v>
      </c>
      <c r="I55" s="40" t="s">
        <v>91</v>
      </c>
      <c r="J55" s="40" t="s">
        <v>6</v>
      </c>
      <c r="K55" s="43">
        <v>3.29</v>
      </c>
      <c r="L55" s="40" t="s">
        <v>92</v>
      </c>
      <c r="M55" s="42">
        <v>0.04</v>
      </c>
      <c r="N55" s="42">
        <v>5.1400000000000001E-2</v>
      </c>
      <c r="O55" s="43">
        <v>4073451</v>
      </c>
      <c r="P55" s="43">
        <v>101.8</v>
      </c>
      <c r="Q55" s="43">
        <v>0</v>
      </c>
      <c r="R55" s="43">
        <v>4146.7700000000004</v>
      </c>
      <c r="S55" s="42">
        <v>1.4E-3</v>
      </c>
      <c r="T55" s="42">
        <v>3.5900000000000001E-2</v>
      </c>
      <c r="U55" s="42">
        <v>5.3E-3</v>
      </c>
      <c r="V55" s="40" t="s">
        <v>6</v>
      </c>
    </row>
    <row r="56" spans="2:22" x14ac:dyDescent="0.2">
      <c r="B56" s="40" t="s">
        <v>240</v>
      </c>
      <c r="C56" s="41">
        <v>1260546</v>
      </c>
      <c r="D56" s="40" t="s">
        <v>134</v>
      </c>
      <c r="E56" s="40" t="s">
        <v>182</v>
      </c>
      <c r="F56" s="41">
        <v>520033234</v>
      </c>
      <c r="G56" s="40" t="s">
        <v>238</v>
      </c>
      <c r="H56" s="40" t="s">
        <v>239</v>
      </c>
      <c r="I56" s="40" t="s">
        <v>91</v>
      </c>
      <c r="J56" s="40" t="s">
        <v>6</v>
      </c>
      <c r="K56" s="43">
        <v>1.23</v>
      </c>
      <c r="L56" s="40" t="s">
        <v>92</v>
      </c>
      <c r="M56" s="42">
        <v>5.3499999999999999E-2</v>
      </c>
      <c r="N56" s="42">
        <v>5.8999999999999999E-3</v>
      </c>
      <c r="O56" s="43">
        <v>3891683</v>
      </c>
      <c r="P56" s="43">
        <v>117.3</v>
      </c>
      <c r="Q56" s="43">
        <v>0</v>
      </c>
      <c r="R56" s="43">
        <v>4564.9399999999996</v>
      </c>
      <c r="S56" s="42">
        <v>3.5999999999999999E-3</v>
      </c>
      <c r="T56" s="42">
        <v>3.95E-2</v>
      </c>
      <c r="U56" s="42">
        <v>5.7999999999999996E-3</v>
      </c>
      <c r="V56" s="40" t="s">
        <v>6</v>
      </c>
    </row>
    <row r="57" spans="2:22" x14ac:dyDescent="0.2">
      <c r="B57" s="40" t="s">
        <v>241</v>
      </c>
      <c r="C57" s="41">
        <v>1139849</v>
      </c>
      <c r="D57" s="40" t="s">
        <v>134</v>
      </c>
      <c r="E57" s="40" t="s">
        <v>182</v>
      </c>
      <c r="F57" s="41">
        <v>520044520</v>
      </c>
      <c r="G57" s="40" t="s">
        <v>203</v>
      </c>
      <c r="H57" s="40" t="s">
        <v>242</v>
      </c>
      <c r="I57" s="40" t="s">
        <v>188</v>
      </c>
      <c r="J57" s="40" t="s">
        <v>6</v>
      </c>
      <c r="K57" s="43">
        <v>3.01</v>
      </c>
      <c r="L57" s="40" t="s">
        <v>92</v>
      </c>
      <c r="M57" s="42">
        <v>2.5000000000000001E-2</v>
      </c>
      <c r="N57" s="42">
        <v>1.21E-2</v>
      </c>
      <c r="O57" s="43">
        <v>2724733.56</v>
      </c>
      <c r="P57" s="43">
        <v>111.07</v>
      </c>
      <c r="Q57" s="43">
        <v>0</v>
      </c>
      <c r="R57" s="43">
        <v>3026.36</v>
      </c>
      <c r="S57" s="42">
        <v>7.1000000000000004E-3</v>
      </c>
      <c r="T57" s="42">
        <v>2.6200000000000001E-2</v>
      </c>
      <c r="U57" s="42">
        <v>3.8999999999999998E-3</v>
      </c>
      <c r="V57" s="40" t="s">
        <v>6</v>
      </c>
    </row>
    <row r="58" spans="2:22" x14ac:dyDescent="0.2">
      <c r="B58" s="40" t="s">
        <v>243</v>
      </c>
      <c r="C58" s="41">
        <v>1130632</v>
      </c>
      <c r="D58" s="40" t="s">
        <v>134</v>
      </c>
      <c r="E58" s="40" t="s">
        <v>182</v>
      </c>
      <c r="F58" s="41">
        <v>513257873</v>
      </c>
      <c r="G58" s="40" t="s">
        <v>203</v>
      </c>
      <c r="H58" s="40" t="s">
        <v>239</v>
      </c>
      <c r="I58" s="40" t="s">
        <v>91</v>
      </c>
      <c r="J58" s="40" t="s">
        <v>6</v>
      </c>
      <c r="K58" s="43">
        <v>1.35</v>
      </c>
      <c r="L58" s="40" t="s">
        <v>92</v>
      </c>
      <c r="M58" s="42">
        <v>3.4500000000000003E-2</v>
      </c>
      <c r="N58" s="42">
        <v>-5.9999999999999995E-4</v>
      </c>
      <c r="O58" s="43">
        <v>159000.4</v>
      </c>
      <c r="P58" s="43">
        <v>110.71</v>
      </c>
      <c r="Q58" s="43">
        <v>0</v>
      </c>
      <c r="R58" s="43">
        <v>176.03</v>
      </c>
      <c r="S58" s="42">
        <v>8.0000000000000004E-4</v>
      </c>
      <c r="T58" s="42">
        <v>1.5E-3</v>
      </c>
      <c r="U58" s="42">
        <v>2.0000000000000001E-4</v>
      </c>
      <c r="V58" s="40" t="s">
        <v>6</v>
      </c>
    </row>
    <row r="59" spans="2:22" x14ac:dyDescent="0.2">
      <c r="B59" s="40" t="s">
        <v>244</v>
      </c>
      <c r="C59" s="41">
        <v>1121763</v>
      </c>
      <c r="D59" s="40" t="s">
        <v>134</v>
      </c>
      <c r="E59" s="40" t="s">
        <v>182</v>
      </c>
      <c r="F59" s="41">
        <v>513534974</v>
      </c>
      <c r="G59" s="40" t="s">
        <v>245</v>
      </c>
      <c r="H59" s="40" t="s">
        <v>242</v>
      </c>
      <c r="I59" s="40" t="s">
        <v>188</v>
      </c>
      <c r="J59" s="40" t="s">
        <v>6</v>
      </c>
      <c r="K59" s="43">
        <v>1.91</v>
      </c>
      <c r="L59" s="40" t="s">
        <v>92</v>
      </c>
      <c r="M59" s="42">
        <v>3.95E-2</v>
      </c>
      <c r="N59" s="42">
        <v>6.4000000000000003E-3</v>
      </c>
      <c r="O59" s="43">
        <v>380233.31</v>
      </c>
      <c r="P59" s="43">
        <v>119.2</v>
      </c>
      <c r="Q59" s="43">
        <v>0</v>
      </c>
      <c r="R59" s="43">
        <v>453.24</v>
      </c>
      <c r="S59" s="42">
        <v>1.1999999999999999E-3</v>
      </c>
      <c r="T59" s="42">
        <v>3.8999999999999998E-3</v>
      </c>
      <c r="U59" s="42">
        <v>5.9999999999999995E-4</v>
      </c>
      <c r="V59" s="40" t="s">
        <v>6</v>
      </c>
    </row>
    <row r="60" spans="2:22" x14ac:dyDescent="0.2">
      <c r="B60" s="40" t="s">
        <v>246</v>
      </c>
      <c r="C60" s="41">
        <v>1142595</v>
      </c>
      <c r="D60" s="40" t="s">
        <v>134</v>
      </c>
      <c r="E60" s="40" t="s">
        <v>182</v>
      </c>
      <c r="F60" s="41">
        <v>510216054</v>
      </c>
      <c r="G60" s="40" t="s">
        <v>199</v>
      </c>
      <c r="H60" s="40" t="s">
        <v>239</v>
      </c>
      <c r="I60" s="40" t="s">
        <v>91</v>
      </c>
      <c r="J60" s="40" t="s">
        <v>6</v>
      </c>
      <c r="K60" s="43">
        <v>4.34</v>
      </c>
      <c r="L60" s="40" t="s">
        <v>92</v>
      </c>
      <c r="M60" s="42">
        <v>1.23E-2</v>
      </c>
      <c r="N60" s="42">
        <v>9.7999999999999997E-3</v>
      </c>
      <c r="O60" s="43">
        <v>96789</v>
      </c>
      <c r="P60" s="43">
        <v>107.52</v>
      </c>
      <c r="Q60" s="43">
        <v>0</v>
      </c>
      <c r="R60" s="43">
        <v>104.07</v>
      </c>
      <c r="S60" s="42">
        <v>1E-4</v>
      </c>
      <c r="T60" s="42">
        <v>8.9999999999999998E-4</v>
      </c>
      <c r="U60" s="42">
        <v>1E-4</v>
      </c>
      <c r="V60" s="40" t="s">
        <v>6</v>
      </c>
    </row>
    <row r="61" spans="2:22" x14ac:dyDescent="0.2">
      <c r="B61" s="40" t="s">
        <v>247</v>
      </c>
      <c r="C61" s="41">
        <v>1139542</v>
      </c>
      <c r="D61" s="40" t="s">
        <v>134</v>
      </c>
      <c r="E61" s="40" t="s">
        <v>182</v>
      </c>
      <c r="F61" s="41">
        <v>510216054</v>
      </c>
      <c r="G61" s="40" t="s">
        <v>199</v>
      </c>
      <c r="H61" s="40" t="s">
        <v>239</v>
      </c>
      <c r="I61" s="40" t="s">
        <v>91</v>
      </c>
      <c r="J61" s="40" t="s">
        <v>6</v>
      </c>
      <c r="K61" s="43">
        <v>3.33</v>
      </c>
      <c r="L61" s="40" t="s">
        <v>92</v>
      </c>
      <c r="M61" s="42">
        <v>1.9400000000000001E-2</v>
      </c>
      <c r="N61" s="42">
        <v>7.0000000000000001E-3</v>
      </c>
      <c r="O61" s="43">
        <v>270920.82</v>
      </c>
      <c r="P61" s="43">
        <v>111.07</v>
      </c>
      <c r="Q61" s="43">
        <v>0</v>
      </c>
      <c r="R61" s="43">
        <v>300.91000000000003</v>
      </c>
      <c r="S61" s="42">
        <v>5.9999999999999995E-4</v>
      </c>
      <c r="T61" s="42">
        <v>2.5999999999999999E-3</v>
      </c>
      <c r="U61" s="42">
        <v>4.0000000000000002E-4</v>
      </c>
      <c r="V61" s="40" t="s">
        <v>6</v>
      </c>
    </row>
    <row r="62" spans="2:22" x14ac:dyDescent="0.2">
      <c r="B62" s="40" t="s">
        <v>248</v>
      </c>
      <c r="C62" s="41">
        <v>1140821</v>
      </c>
      <c r="D62" s="40" t="s">
        <v>134</v>
      </c>
      <c r="E62" s="40" t="s">
        <v>182</v>
      </c>
      <c r="F62" s="41">
        <v>510454333</v>
      </c>
      <c r="G62" s="40" t="s">
        <v>227</v>
      </c>
      <c r="H62" s="40" t="s">
        <v>249</v>
      </c>
      <c r="I62" s="40" t="s">
        <v>91</v>
      </c>
      <c r="J62" s="40" t="s">
        <v>6</v>
      </c>
      <c r="K62" s="43">
        <v>0.33</v>
      </c>
      <c r="L62" s="40" t="s">
        <v>92</v>
      </c>
      <c r="M62" s="42">
        <v>2.8500000000000001E-2</v>
      </c>
      <c r="N62" s="42">
        <v>1.6000000000000001E-3</v>
      </c>
      <c r="O62" s="43">
        <v>81200</v>
      </c>
      <c r="P62" s="43">
        <v>108.23</v>
      </c>
      <c r="Q62" s="43">
        <v>0</v>
      </c>
      <c r="R62" s="43">
        <v>87.88</v>
      </c>
      <c r="S62" s="42">
        <v>1.1000000000000001E-3</v>
      </c>
      <c r="T62" s="42">
        <v>8.0000000000000004E-4</v>
      </c>
      <c r="U62" s="42">
        <v>1E-4</v>
      </c>
      <c r="V62" s="40" t="s">
        <v>6</v>
      </c>
    </row>
    <row r="63" spans="2:22" x14ac:dyDescent="0.2">
      <c r="B63" s="40" t="s">
        <v>250</v>
      </c>
      <c r="C63" s="41">
        <v>2510162</v>
      </c>
      <c r="D63" s="40" t="s">
        <v>134</v>
      </c>
      <c r="E63" s="40" t="s">
        <v>182</v>
      </c>
      <c r="F63" s="41">
        <v>520036617</v>
      </c>
      <c r="G63" s="40" t="s">
        <v>203</v>
      </c>
      <c r="H63" s="40" t="s">
        <v>249</v>
      </c>
      <c r="I63" s="40" t="s">
        <v>91</v>
      </c>
      <c r="J63" s="40" t="s">
        <v>6</v>
      </c>
      <c r="K63" s="43">
        <v>0.42</v>
      </c>
      <c r="L63" s="40" t="s">
        <v>92</v>
      </c>
      <c r="M63" s="42">
        <v>4.5999999999999999E-2</v>
      </c>
      <c r="N63" s="42">
        <v>-8.5000000000000006E-3</v>
      </c>
      <c r="O63" s="43">
        <v>0.91</v>
      </c>
      <c r="P63" s="43">
        <v>109.85</v>
      </c>
      <c r="Q63" s="43">
        <v>0</v>
      </c>
      <c r="R63" s="43">
        <v>0</v>
      </c>
      <c r="S63" s="42">
        <v>0</v>
      </c>
      <c r="T63" s="42">
        <v>0</v>
      </c>
      <c r="U63" s="42">
        <v>0</v>
      </c>
      <c r="V63" s="40" t="s">
        <v>6</v>
      </c>
    </row>
    <row r="64" spans="2:22" x14ac:dyDescent="0.2">
      <c r="B64" s="40" t="s">
        <v>251</v>
      </c>
      <c r="C64" s="41">
        <v>6120224</v>
      </c>
      <c r="D64" s="40" t="s">
        <v>134</v>
      </c>
      <c r="E64" s="40" t="s">
        <v>182</v>
      </c>
      <c r="F64" s="41">
        <v>520020116</v>
      </c>
      <c r="G64" s="40" t="s">
        <v>203</v>
      </c>
      <c r="H64" s="40" t="s">
        <v>249</v>
      </c>
      <c r="I64" s="40" t="s">
        <v>91</v>
      </c>
      <c r="J64" s="40" t="s">
        <v>6</v>
      </c>
      <c r="K64" s="43">
        <v>4.4800000000000004</v>
      </c>
      <c r="L64" s="40" t="s">
        <v>92</v>
      </c>
      <c r="M64" s="42">
        <v>1.7999999999999999E-2</v>
      </c>
      <c r="N64" s="42">
        <v>1.49E-2</v>
      </c>
      <c r="O64" s="43">
        <v>114300</v>
      </c>
      <c r="P64" s="43">
        <v>108.09</v>
      </c>
      <c r="Q64" s="43">
        <v>0</v>
      </c>
      <c r="R64" s="43">
        <v>123.55</v>
      </c>
      <c r="S64" s="42">
        <v>2.0000000000000001E-4</v>
      </c>
      <c r="T64" s="42">
        <v>1.1000000000000001E-3</v>
      </c>
      <c r="U64" s="42">
        <v>2.0000000000000001E-4</v>
      </c>
      <c r="V64" s="40" t="s">
        <v>6</v>
      </c>
    </row>
    <row r="65" spans="2:22" x14ac:dyDescent="0.2">
      <c r="B65" s="40" t="s">
        <v>252</v>
      </c>
      <c r="C65" s="41">
        <v>6990188</v>
      </c>
      <c r="D65" s="40" t="s">
        <v>134</v>
      </c>
      <c r="E65" s="40" t="s">
        <v>182</v>
      </c>
      <c r="F65" s="41">
        <v>520025438</v>
      </c>
      <c r="G65" s="40" t="s">
        <v>203</v>
      </c>
      <c r="H65" s="40" t="s">
        <v>253</v>
      </c>
      <c r="I65" s="40" t="s">
        <v>188</v>
      </c>
      <c r="J65" s="40" t="s">
        <v>6</v>
      </c>
      <c r="K65" s="43">
        <v>1</v>
      </c>
      <c r="L65" s="40" t="s">
        <v>92</v>
      </c>
      <c r="M65" s="42">
        <v>4.9500000000000002E-2</v>
      </c>
      <c r="N65" s="42">
        <v>2.8999999999999998E-3</v>
      </c>
      <c r="O65" s="43">
        <v>114008.99</v>
      </c>
      <c r="P65" s="43">
        <v>112.5</v>
      </c>
      <c r="Q65" s="43">
        <v>0</v>
      </c>
      <c r="R65" s="43">
        <v>128.26</v>
      </c>
      <c r="S65" s="42">
        <v>5.0000000000000001E-4</v>
      </c>
      <c r="T65" s="42">
        <v>1.1000000000000001E-3</v>
      </c>
      <c r="U65" s="42">
        <v>2.0000000000000001E-4</v>
      </c>
      <c r="V65" s="40" t="s">
        <v>6</v>
      </c>
    </row>
    <row r="66" spans="2:22" x14ac:dyDescent="0.2">
      <c r="B66" s="40" t="s">
        <v>254</v>
      </c>
      <c r="C66" s="41">
        <v>1132828</v>
      </c>
      <c r="D66" s="40" t="s">
        <v>134</v>
      </c>
      <c r="E66" s="40" t="s">
        <v>182</v>
      </c>
      <c r="F66" s="41">
        <v>511930125</v>
      </c>
      <c r="G66" s="40" t="s">
        <v>231</v>
      </c>
      <c r="H66" s="40" t="s">
        <v>249</v>
      </c>
      <c r="I66" s="40" t="s">
        <v>91</v>
      </c>
      <c r="J66" s="40" t="s">
        <v>6</v>
      </c>
      <c r="K66" s="43">
        <v>1.5</v>
      </c>
      <c r="L66" s="40" t="s">
        <v>92</v>
      </c>
      <c r="M66" s="42">
        <v>1.9800000000000002E-2</v>
      </c>
      <c r="N66" s="42">
        <v>-6.4000000000000003E-3</v>
      </c>
      <c r="O66" s="43">
        <v>227924.23</v>
      </c>
      <c r="P66" s="43">
        <v>109.89</v>
      </c>
      <c r="Q66" s="43">
        <v>124.03</v>
      </c>
      <c r="R66" s="43">
        <v>374.5</v>
      </c>
      <c r="S66" s="42">
        <v>6.9999999999999999E-4</v>
      </c>
      <c r="T66" s="42">
        <v>3.2000000000000002E-3</v>
      </c>
      <c r="U66" s="42">
        <v>5.0000000000000001E-4</v>
      </c>
      <c r="V66" s="40" t="s">
        <v>6</v>
      </c>
    </row>
    <row r="67" spans="2:22" x14ac:dyDescent="0.2">
      <c r="B67" s="40" t="s">
        <v>255</v>
      </c>
      <c r="C67" s="41">
        <v>1129733</v>
      </c>
      <c r="D67" s="40" t="s">
        <v>134</v>
      </c>
      <c r="E67" s="40" t="s">
        <v>182</v>
      </c>
      <c r="F67" s="41">
        <v>520036104</v>
      </c>
      <c r="G67" s="40" t="s">
        <v>256</v>
      </c>
      <c r="H67" s="40" t="s">
        <v>249</v>
      </c>
      <c r="I67" s="40" t="s">
        <v>91</v>
      </c>
      <c r="J67" s="40" t="s">
        <v>6</v>
      </c>
      <c r="K67" s="43">
        <v>1.7</v>
      </c>
      <c r="L67" s="40" t="s">
        <v>92</v>
      </c>
      <c r="M67" s="42">
        <v>4.3400000000000001E-2</v>
      </c>
      <c r="N67" s="42">
        <v>5.7000000000000002E-3</v>
      </c>
      <c r="O67" s="43">
        <v>211715.29</v>
      </c>
      <c r="P67" s="43">
        <v>113.66</v>
      </c>
      <c r="Q67" s="43">
        <v>0</v>
      </c>
      <c r="R67" s="43">
        <v>240.64</v>
      </c>
      <c r="S67" s="42">
        <v>2.0000000000000001E-4</v>
      </c>
      <c r="T67" s="42">
        <v>2.0999999999999999E-3</v>
      </c>
      <c r="U67" s="42">
        <v>2.9999999999999997E-4</v>
      </c>
      <c r="V67" s="40" t="s">
        <v>6</v>
      </c>
    </row>
    <row r="68" spans="2:22" x14ac:dyDescent="0.2">
      <c r="B68" s="40" t="s">
        <v>257</v>
      </c>
      <c r="C68" s="41">
        <v>1135888</v>
      </c>
      <c r="D68" s="40" t="s">
        <v>134</v>
      </c>
      <c r="E68" s="40" t="s">
        <v>182</v>
      </c>
      <c r="F68" s="41">
        <v>520036104</v>
      </c>
      <c r="G68" s="40" t="s">
        <v>256</v>
      </c>
      <c r="H68" s="40" t="s">
        <v>249</v>
      </c>
      <c r="I68" s="40" t="s">
        <v>91</v>
      </c>
      <c r="J68" s="40" t="s">
        <v>6</v>
      </c>
      <c r="K68" s="43">
        <v>4.5999999999999996</v>
      </c>
      <c r="L68" s="40" t="s">
        <v>92</v>
      </c>
      <c r="M68" s="42">
        <v>3.9E-2</v>
      </c>
      <c r="N68" s="42">
        <v>2.1899999999999999E-2</v>
      </c>
      <c r="O68" s="43">
        <v>1903297.53</v>
      </c>
      <c r="P68" s="43">
        <v>115.4</v>
      </c>
      <c r="Q68" s="43">
        <v>0</v>
      </c>
      <c r="R68" s="43">
        <v>2196.4</v>
      </c>
      <c r="S68" s="42">
        <v>1.1999999999999999E-3</v>
      </c>
      <c r="T68" s="42">
        <v>1.9E-2</v>
      </c>
      <c r="U68" s="42">
        <v>2.8E-3</v>
      </c>
      <c r="V68" s="40" t="s">
        <v>6</v>
      </c>
    </row>
    <row r="69" spans="2:22" x14ac:dyDescent="0.2">
      <c r="B69" s="40" t="s">
        <v>258</v>
      </c>
      <c r="C69" s="41">
        <v>6120240</v>
      </c>
      <c r="D69" s="40" t="s">
        <v>134</v>
      </c>
      <c r="E69" s="40" t="s">
        <v>182</v>
      </c>
      <c r="F69" s="41">
        <v>520020116</v>
      </c>
      <c r="G69" s="40" t="s">
        <v>203</v>
      </c>
      <c r="H69" s="40" t="s">
        <v>259</v>
      </c>
      <c r="I69" s="40" t="s">
        <v>91</v>
      </c>
      <c r="J69" s="40" t="s">
        <v>6</v>
      </c>
      <c r="K69" s="43">
        <v>2.91</v>
      </c>
      <c r="L69" s="40" t="s">
        <v>92</v>
      </c>
      <c r="M69" s="42">
        <v>2.2499999999999999E-2</v>
      </c>
      <c r="N69" s="42">
        <v>1.37E-2</v>
      </c>
      <c r="O69" s="43">
        <v>1346576.19</v>
      </c>
      <c r="P69" s="43">
        <v>109</v>
      </c>
      <c r="Q69" s="43">
        <v>0</v>
      </c>
      <c r="R69" s="43">
        <v>1467.77</v>
      </c>
      <c r="S69" s="42">
        <v>2.8E-3</v>
      </c>
      <c r="T69" s="42">
        <v>1.2699999999999999E-2</v>
      </c>
      <c r="U69" s="42">
        <v>1.9E-3</v>
      </c>
      <c r="V69" s="40" t="s">
        <v>6</v>
      </c>
    </row>
    <row r="70" spans="2:22" x14ac:dyDescent="0.2">
      <c r="B70" s="40" t="s">
        <v>260</v>
      </c>
      <c r="C70" s="41">
        <v>6990154</v>
      </c>
      <c r="D70" s="40" t="s">
        <v>134</v>
      </c>
      <c r="E70" s="40" t="s">
        <v>182</v>
      </c>
      <c r="F70" s="41">
        <v>520025438</v>
      </c>
      <c r="G70" s="40" t="s">
        <v>203</v>
      </c>
      <c r="H70" s="40" t="s">
        <v>259</v>
      </c>
      <c r="I70" s="40" t="s">
        <v>91</v>
      </c>
      <c r="J70" s="40" t="s">
        <v>6</v>
      </c>
      <c r="K70" s="43">
        <v>1.94</v>
      </c>
      <c r="L70" s="40" t="s">
        <v>92</v>
      </c>
      <c r="M70" s="42">
        <v>4.9500000000000002E-2</v>
      </c>
      <c r="N70" s="42">
        <v>1.6500000000000001E-2</v>
      </c>
      <c r="O70" s="43">
        <v>586721.93999999994</v>
      </c>
      <c r="P70" s="43">
        <v>135.80000000000001</v>
      </c>
      <c r="Q70" s="43">
        <v>0</v>
      </c>
      <c r="R70" s="43">
        <v>796.77</v>
      </c>
      <c r="S70" s="42">
        <v>6.9999999999999999E-4</v>
      </c>
      <c r="T70" s="42">
        <v>6.8999999999999999E-3</v>
      </c>
      <c r="U70" s="42">
        <v>1E-3</v>
      </c>
      <c r="V70" s="40" t="s">
        <v>6</v>
      </c>
    </row>
    <row r="71" spans="2:22" x14ac:dyDescent="0.2">
      <c r="B71" s="40" t="s">
        <v>261</v>
      </c>
      <c r="C71" s="41">
        <v>6390207</v>
      </c>
      <c r="D71" s="40" t="s">
        <v>134</v>
      </c>
      <c r="E71" s="40" t="s">
        <v>182</v>
      </c>
      <c r="F71" s="41">
        <v>520023896</v>
      </c>
      <c r="G71" s="40" t="s">
        <v>262</v>
      </c>
      <c r="H71" s="40" t="s">
        <v>263</v>
      </c>
      <c r="I71" s="40" t="s">
        <v>91</v>
      </c>
      <c r="J71" s="40" t="s">
        <v>6</v>
      </c>
      <c r="K71" s="43">
        <v>1.9</v>
      </c>
      <c r="L71" s="40" t="s">
        <v>92</v>
      </c>
      <c r="M71" s="42">
        <v>4.9500000000000002E-2</v>
      </c>
      <c r="N71" s="42">
        <v>3.61E-2</v>
      </c>
      <c r="O71" s="43">
        <v>291920.52</v>
      </c>
      <c r="P71" s="43">
        <v>133.9</v>
      </c>
      <c r="Q71" s="43">
        <v>0</v>
      </c>
      <c r="R71" s="43">
        <v>390.88</v>
      </c>
      <c r="S71" s="42">
        <v>4.0000000000000002E-4</v>
      </c>
      <c r="T71" s="42">
        <v>3.3999999999999998E-3</v>
      </c>
      <c r="U71" s="42">
        <v>5.0000000000000001E-4</v>
      </c>
      <c r="V71" s="40" t="s">
        <v>6</v>
      </c>
    </row>
    <row r="72" spans="2:22" x14ac:dyDescent="0.2">
      <c r="B72" s="1" t="s">
        <v>144</v>
      </c>
      <c r="C72" s="1" t="s">
        <v>6</v>
      </c>
      <c r="D72" s="1" t="s">
        <v>6</v>
      </c>
      <c r="E72" s="1" t="s">
        <v>6</v>
      </c>
      <c r="F72" s="1" t="s">
        <v>6</v>
      </c>
      <c r="G72" s="1" t="s">
        <v>6</v>
      </c>
      <c r="H72" s="1" t="s">
        <v>6</v>
      </c>
      <c r="I72" s="1" t="s">
        <v>6</v>
      </c>
      <c r="J72" s="1" t="s">
        <v>6</v>
      </c>
      <c r="K72" s="39">
        <v>2.84</v>
      </c>
      <c r="L72" s="1" t="s">
        <v>6</v>
      </c>
      <c r="M72" s="38">
        <v>3.3700000000000001E-2</v>
      </c>
      <c r="N72" s="38">
        <v>3.6499999999999998E-2</v>
      </c>
      <c r="O72" s="39">
        <v>47078957.950000003</v>
      </c>
      <c r="P72" s="1" t="s">
        <v>6</v>
      </c>
      <c r="Q72" s="39">
        <v>173.4</v>
      </c>
      <c r="R72" s="39">
        <v>46655.33</v>
      </c>
      <c r="S72" s="1" t="s">
        <v>6</v>
      </c>
      <c r="T72" s="38">
        <v>0.40379999999999999</v>
      </c>
      <c r="U72" s="38">
        <v>5.9799999999999999E-2</v>
      </c>
      <c r="V72" s="1" t="s">
        <v>6</v>
      </c>
    </row>
    <row r="73" spans="2:22" x14ac:dyDescent="0.2">
      <c r="B73" s="40" t="s">
        <v>264</v>
      </c>
      <c r="C73" s="41">
        <v>2310167</v>
      </c>
      <c r="D73" s="40" t="s">
        <v>134</v>
      </c>
      <c r="E73" s="40" t="s">
        <v>182</v>
      </c>
      <c r="F73" s="41">
        <v>520032046</v>
      </c>
      <c r="G73" s="40" t="s">
        <v>183</v>
      </c>
      <c r="H73" s="40" t="s">
        <v>184</v>
      </c>
      <c r="I73" s="40" t="s">
        <v>91</v>
      </c>
      <c r="J73" s="40" t="s">
        <v>6</v>
      </c>
      <c r="K73" s="43">
        <v>2.85</v>
      </c>
      <c r="L73" s="40" t="s">
        <v>92</v>
      </c>
      <c r="M73" s="42">
        <v>2.98E-2</v>
      </c>
      <c r="N73" s="42">
        <v>2.58E-2</v>
      </c>
      <c r="O73" s="43">
        <v>1802830</v>
      </c>
      <c r="P73" s="43">
        <v>101.3</v>
      </c>
      <c r="Q73" s="43">
        <v>0</v>
      </c>
      <c r="R73" s="43">
        <v>1826.27</v>
      </c>
      <c r="S73" s="42">
        <v>6.9999999999999999E-4</v>
      </c>
      <c r="T73" s="42">
        <v>1.5800000000000002E-2</v>
      </c>
      <c r="U73" s="42">
        <v>2.3E-3</v>
      </c>
      <c r="V73" s="40" t="s">
        <v>6</v>
      </c>
    </row>
    <row r="74" spans="2:22" x14ac:dyDescent="0.2">
      <c r="B74" s="40" t="s">
        <v>265</v>
      </c>
      <c r="C74" s="41">
        <v>1143585</v>
      </c>
      <c r="D74" s="40" t="s">
        <v>134</v>
      </c>
      <c r="E74" s="40" t="s">
        <v>182</v>
      </c>
      <c r="F74" s="41">
        <v>520017393</v>
      </c>
      <c r="G74" s="40" t="s">
        <v>203</v>
      </c>
      <c r="H74" s="40" t="s">
        <v>184</v>
      </c>
      <c r="I74" s="40" t="s">
        <v>91</v>
      </c>
      <c r="J74" s="40" t="s">
        <v>6</v>
      </c>
      <c r="K74" s="43">
        <v>2.88</v>
      </c>
      <c r="L74" s="40" t="s">
        <v>92</v>
      </c>
      <c r="M74" s="42">
        <v>1.44E-2</v>
      </c>
      <c r="N74" s="42">
        <v>2.64E-2</v>
      </c>
      <c r="O74" s="43">
        <v>107260.95</v>
      </c>
      <c r="P74" s="43">
        <v>97</v>
      </c>
      <c r="Q74" s="43">
        <v>0</v>
      </c>
      <c r="R74" s="43">
        <v>104.04</v>
      </c>
      <c r="S74" s="42">
        <v>2.0000000000000001E-4</v>
      </c>
      <c r="T74" s="42">
        <v>8.9999999999999998E-4</v>
      </c>
      <c r="U74" s="42">
        <v>1E-4</v>
      </c>
      <c r="V74" s="40" t="s">
        <v>6</v>
      </c>
    </row>
    <row r="75" spans="2:22" x14ac:dyDescent="0.2">
      <c r="B75" s="40" t="s">
        <v>266</v>
      </c>
      <c r="C75" s="41">
        <v>6000202</v>
      </c>
      <c r="D75" s="40" t="s">
        <v>134</v>
      </c>
      <c r="E75" s="40" t="s">
        <v>182</v>
      </c>
      <c r="F75" s="41">
        <v>520000472</v>
      </c>
      <c r="G75" s="40" t="s">
        <v>199</v>
      </c>
      <c r="H75" s="40" t="s">
        <v>200</v>
      </c>
      <c r="I75" s="40" t="s">
        <v>188</v>
      </c>
      <c r="J75" s="40" t="s">
        <v>6</v>
      </c>
      <c r="K75" s="43">
        <v>0.77</v>
      </c>
      <c r="L75" s="40" t="s">
        <v>92</v>
      </c>
      <c r="M75" s="42">
        <v>4.8000000000000001E-2</v>
      </c>
      <c r="N75" s="42">
        <v>1.61E-2</v>
      </c>
      <c r="O75" s="43">
        <v>579560.68999999994</v>
      </c>
      <c r="P75" s="43">
        <v>103.51</v>
      </c>
      <c r="Q75" s="43">
        <v>0</v>
      </c>
      <c r="R75" s="43">
        <v>599.9</v>
      </c>
      <c r="S75" s="42">
        <v>4.0000000000000002E-4</v>
      </c>
      <c r="T75" s="42">
        <v>5.1999999999999998E-3</v>
      </c>
      <c r="U75" s="42">
        <v>8.0000000000000004E-4</v>
      </c>
      <c r="V75" s="40" t="s">
        <v>6</v>
      </c>
    </row>
    <row r="76" spans="2:22" x14ac:dyDescent="0.2">
      <c r="B76" s="40" t="s">
        <v>267</v>
      </c>
      <c r="C76" s="41">
        <v>1138494</v>
      </c>
      <c r="D76" s="40" t="s">
        <v>134</v>
      </c>
      <c r="E76" s="40" t="s">
        <v>182</v>
      </c>
      <c r="F76" s="41">
        <v>520041997</v>
      </c>
      <c r="G76" s="40" t="s">
        <v>268</v>
      </c>
      <c r="H76" s="40" t="s">
        <v>206</v>
      </c>
      <c r="I76" s="40" t="s">
        <v>91</v>
      </c>
      <c r="J76" s="40" t="s">
        <v>6</v>
      </c>
      <c r="K76" s="43">
        <v>0.5</v>
      </c>
      <c r="L76" s="40" t="s">
        <v>92</v>
      </c>
      <c r="M76" s="42">
        <v>2.7900000000000001E-2</v>
      </c>
      <c r="N76" s="42">
        <v>5.4000000000000003E-3</v>
      </c>
      <c r="O76" s="43">
        <v>148681.06</v>
      </c>
      <c r="P76" s="43">
        <v>101.82</v>
      </c>
      <c r="Q76" s="43">
        <v>0</v>
      </c>
      <c r="R76" s="43">
        <v>151.38999999999999</v>
      </c>
      <c r="S76" s="42">
        <v>1.1000000000000001E-3</v>
      </c>
      <c r="T76" s="42">
        <v>1.2999999999999999E-3</v>
      </c>
      <c r="U76" s="42">
        <v>2.0000000000000001E-4</v>
      </c>
      <c r="V76" s="40" t="s">
        <v>6</v>
      </c>
    </row>
    <row r="77" spans="2:22" x14ac:dyDescent="0.2">
      <c r="B77" s="40" t="s">
        <v>269</v>
      </c>
      <c r="C77" s="41">
        <v>1157536</v>
      </c>
      <c r="D77" s="40" t="s">
        <v>134</v>
      </c>
      <c r="E77" s="40" t="s">
        <v>182</v>
      </c>
      <c r="F77" s="41">
        <v>510706153</v>
      </c>
      <c r="G77" s="40" t="s">
        <v>245</v>
      </c>
      <c r="H77" s="40" t="s">
        <v>221</v>
      </c>
      <c r="I77" s="40" t="s">
        <v>188</v>
      </c>
      <c r="J77" s="40" t="s">
        <v>6</v>
      </c>
      <c r="K77" s="43">
        <v>1.1599999999999999</v>
      </c>
      <c r="L77" s="40" t="s">
        <v>92</v>
      </c>
      <c r="M77" s="42">
        <v>1.49E-2</v>
      </c>
      <c r="N77" s="42">
        <v>2.4E-2</v>
      </c>
      <c r="O77" s="43">
        <v>211884.49</v>
      </c>
      <c r="P77" s="43">
        <v>99.1</v>
      </c>
      <c r="Q77" s="43">
        <v>0</v>
      </c>
      <c r="R77" s="43">
        <v>209.98</v>
      </c>
      <c r="S77" s="42">
        <v>4.0000000000000002E-4</v>
      </c>
      <c r="T77" s="42">
        <v>1.8E-3</v>
      </c>
      <c r="U77" s="42">
        <v>2.9999999999999997E-4</v>
      </c>
      <c r="V77" s="40" t="s">
        <v>6</v>
      </c>
    </row>
    <row r="78" spans="2:22" x14ac:dyDescent="0.2">
      <c r="B78" s="40" t="s">
        <v>270</v>
      </c>
      <c r="C78" s="41">
        <v>2810299</v>
      </c>
      <c r="D78" s="40" t="s">
        <v>134</v>
      </c>
      <c r="E78" s="40" t="s">
        <v>182</v>
      </c>
      <c r="F78" s="41">
        <v>520027830</v>
      </c>
      <c r="G78" s="40" t="s">
        <v>271</v>
      </c>
      <c r="H78" s="40" t="s">
        <v>206</v>
      </c>
      <c r="I78" s="40" t="s">
        <v>91</v>
      </c>
      <c r="J78" s="40" t="s">
        <v>6</v>
      </c>
      <c r="K78" s="43">
        <v>1.23</v>
      </c>
      <c r="L78" s="40" t="s">
        <v>92</v>
      </c>
      <c r="M78" s="42">
        <v>2.4500000000000001E-2</v>
      </c>
      <c r="N78" s="42">
        <v>2.1399999999999999E-2</v>
      </c>
      <c r="O78" s="43">
        <v>177810.67</v>
      </c>
      <c r="P78" s="43">
        <v>101.01</v>
      </c>
      <c r="Q78" s="43">
        <v>0</v>
      </c>
      <c r="R78" s="43">
        <v>179.61</v>
      </c>
      <c r="S78" s="42">
        <v>2.0000000000000001E-4</v>
      </c>
      <c r="T78" s="42">
        <v>1.5E-3</v>
      </c>
      <c r="U78" s="42">
        <v>2.0000000000000001E-4</v>
      </c>
      <c r="V78" s="40" t="s">
        <v>6</v>
      </c>
    </row>
    <row r="79" spans="2:22" x14ac:dyDescent="0.2">
      <c r="B79" s="40" t="s">
        <v>272</v>
      </c>
      <c r="C79" s="41">
        <v>1135920</v>
      </c>
      <c r="D79" s="40" t="s">
        <v>134</v>
      </c>
      <c r="E79" s="40" t="s">
        <v>182</v>
      </c>
      <c r="F79" s="41">
        <v>513937714</v>
      </c>
      <c r="G79" s="40" t="s">
        <v>220</v>
      </c>
      <c r="H79" s="40" t="s">
        <v>221</v>
      </c>
      <c r="I79" s="40" t="s">
        <v>188</v>
      </c>
      <c r="J79" s="40" t="s">
        <v>6</v>
      </c>
      <c r="K79" s="43">
        <v>1.94</v>
      </c>
      <c r="L79" s="40" t="s">
        <v>92</v>
      </c>
      <c r="M79" s="42">
        <v>4.1000000000000002E-2</v>
      </c>
      <c r="N79" s="42">
        <v>2.1700000000000001E-2</v>
      </c>
      <c r="O79" s="43">
        <v>440387</v>
      </c>
      <c r="P79" s="43">
        <v>103.78</v>
      </c>
      <c r="Q79" s="43">
        <v>9.0299999999999994</v>
      </c>
      <c r="R79" s="43">
        <v>466.06</v>
      </c>
      <c r="S79" s="42">
        <v>1.5E-3</v>
      </c>
      <c r="T79" s="42">
        <v>4.0000000000000001E-3</v>
      </c>
      <c r="U79" s="42">
        <v>5.9999999999999995E-4</v>
      </c>
      <c r="V79" s="40" t="s">
        <v>6</v>
      </c>
    </row>
    <row r="80" spans="2:22" x14ac:dyDescent="0.2">
      <c r="B80" s="40" t="s">
        <v>273</v>
      </c>
      <c r="C80" s="41">
        <v>1130939</v>
      </c>
      <c r="D80" s="40" t="s">
        <v>134</v>
      </c>
      <c r="E80" s="40" t="s">
        <v>182</v>
      </c>
      <c r="F80" s="41">
        <v>520043720</v>
      </c>
      <c r="G80" s="40" t="s">
        <v>238</v>
      </c>
      <c r="H80" s="40" t="s">
        <v>221</v>
      </c>
      <c r="I80" s="40" t="s">
        <v>188</v>
      </c>
      <c r="J80" s="40" t="s">
        <v>6</v>
      </c>
      <c r="K80" s="43">
        <v>0.95</v>
      </c>
      <c r="L80" s="40" t="s">
        <v>92</v>
      </c>
      <c r="M80" s="42">
        <v>6.4000000000000001E-2</v>
      </c>
      <c r="N80" s="42">
        <v>2.6700000000000002E-2</v>
      </c>
      <c r="O80" s="43">
        <v>0.83</v>
      </c>
      <c r="P80" s="43">
        <v>106.3</v>
      </c>
      <c r="Q80" s="43">
        <v>0</v>
      </c>
      <c r="R80" s="43">
        <v>0</v>
      </c>
      <c r="S80" s="42">
        <v>0</v>
      </c>
      <c r="T80" s="42">
        <v>0</v>
      </c>
      <c r="U80" s="42">
        <v>0</v>
      </c>
      <c r="V80" s="40" t="s">
        <v>6</v>
      </c>
    </row>
    <row r="81" spans="2:22" x14ac:dyDescent="0.2">
      <c r="B81" s="40" t="s">
        <v>274</v>
      </c>
      <c r="C81" s="41">
        <v>7770258</v>
      </c>
      <c r="D81" s="40" t="s">
        <v>134</v>
      </c>
      <c r="E81" s="40" t="s">
        <v>182</v>
      </c>
      <c r="F81" s="41">
        <v>520022732</v>
      </c>
      <c r="G81" s="40" t="s">
        <v>224</v>
      </c>
      <c r="H81" s="40" t="s">
        <v>206</v>
      </c>
      <c r="I81" s="40" t="s">
        <v>91</v>
      </c>
      <c r="J81" s="40" t="s">
        <v>6</v>
      </c>
      <c r="K81" s="43">
        <v>4.87</v>
      </c>
      <c r="L81" s="40" t="s">
        <v>92</v>
      </c>
      <c r="M81" s="42">
        <v>3.5200000000000002E-2</v>
      </c>
      <c r="N81" s="42">
        <v>3.4200000000000001E-2</v>
      </c>
      <c r="O81" s="43">
        <v>128807.28</v>
      </c>
      <c r="P81" s="43">
        <v>101.88</v>
      </c>
      <c r="Q81" s="43">
        <v>0</v>
      </c>
      <c r="R81" s="43">
        <v>131.22999999999999</v>
      </c>
      <c r="S81" s="42">
        <v>1E-4</v>
      </c>
      <c r="T81" s="42">
        <v>1.1000000000000001E-3</v>
      </c>
      <c r="U81" s="42">
        <v>2.0000000000000001E-4</v>
      </c>
      <c r="V81" s="40" t="s">
        <v>6</v>
      </c>
    </row>
    <row r="82" spans="2:22" x14ac:dyDescent="0.2">
      <c r="B82" s="40" t="s">
        <v>275</v>
      </c>
      <c r="C82" s="41">
        <v>7770209</v>
      </c>
      <c r="D82" s="40" t="s">
        <v>134</v>
      </c>
      <c r="E82" s="40" t="s">
        <v>182</v>
      </c>
      <c r="F82" s="41">
        <v>520022732</v>
      </c>
      <c r="G82" s="40" t="s">
        <v>224</v>
      </c>
      <c r="H82" s="40" t="s">
        <v>206</v>
      </c>
      <c r="I82" s="40" t="s">
        <v>91</v>
      </c>
      <c r="J82" s="40" t="s">
        <v>6</v>
      </c>
      <c r="K82" s="43">
        <v>3.4</v>
      </c>
      <c r="L82" s="40" t="s">
        <v>92</v>
      </c>
      <c r="M82" s="42">
        <v>5.0900000000000001E-2</v>
      </c>
      <c r="N82" s="42">
        <v>3.04E-2</v>
      </c>
      <c r="O82" s="43">
        <v>305112.56</v>
      </c>
      <c r="P82" s="43">
        <v>110.76</v>
      </c>
      <c r="Q82" s="43">
        <v>0</v>
      </c>
      <c r="R82" s="43">
        <v>337.94</v>
      </c>
      <c r="S82" s="42">
        <v>4.0000000000000002E-4</v>
      </c>
      <c r="T82" s="42">
        <v>2.8999999999999998E-3</v>
      </c>
      <c r="U82" s="42">
        <v>4.0000000000000002E-4</v>
      </c>
      <c r="V82" s="40" t="s">
        <v>6</v>
      </c>
    </row>
    <row r="83" spans="2:22" x14ac:dyDescent="0.2">
      <c r="B83" s="40" t="s">
        <v>276</v>
      </c>
      <c r="C83" s="41">
        <v>3900354</v>
      </c>
      <c r="D83" s="40" t="s">
        <v>134</v>
      </c>
      <c r="E83" s="40" t="s">
        <v>182</v>
      </c>
      <c r="F83" s="41">
        <v>520038506</v>
      </c>
      <c r="G83" s="40" t="s">
        <v>203</v>
      </c>
      <c r="H83" s="40" t="s">
        <v>229</v>
      </c>
      <c r="I83" s="40" t="s">
        <v>91</v>
      </c>
      <c r="J83" s="40" t="s">
        <v>6</v>
      </c>
      <c r="K83" s="43">
        <v>2.67</v>
      </c>
      <c r="L83" s="40" t="s">
        <v>92</v>
      </c>
      <c r="M83" s="42">
        <v>3.85E-2</v>
      </c>
      <c r="N83" s="42">
        <v>3.0300000000000001E-2</v>
      </c>
      <c r="O83" s="43">
        <v>427917.09</v>
      </c>
      <c r="P83" s="43">
        <v>103.44</v>
      </c>
      <c r="Q83" s="43">
        <v>0</v>
      </c>
      <c r="R83" s="43">
        <v>442.64</v>
      </c>
      <c r="S83" s="42">
        <v>4.0000000000000002E-4</v>
      </c>
      <c r="T83" s="42">
        <v>3.8E-3</v>
      </c>
      <c r="U83" s="42">
        <v>5.9999999999999995E-4</v>
      </c>
      <c r="V83" s="40" t="s">
        <v>6</v>
      </c>
    </row>
    <row r="84" spans="2:22" x14ac:dyDescent="0.2">
      <c r="B84" s="40" t="s">
        <v>277</v>
      </c>
      <c r="C84" s="41">
        <v>2300176</v>
      </c>
      <c r="D84" s="40" t="s">
        <v>134</v>
      </c>
      <c r="E84" s="40" t="s">
        <v>182</v>
      </c>
      <c r="F84" s="41">
        <v>520031931</v>
      </c>
      <c r="G84" s="40" t="s">
        <v>231</v>
      </c>
      <c r="H84" s="40" t="s">
        <v>229</v>
      </c>
      <c r="I84" s="40" t="s">
        <v>91</v>
      </c>
      <c r="J84" s="40" t="s">
        <v>6</v>
      </c>
      <c r="K84" s="43">
        <v>2.14</v>
      </c>
      <c r="L84" s="40" t="s">
        <v>92</v>
      </c>
      <c r="M84" s="42">
        <v>3.6499999999999998E-2</v>
      </c>
      <c r="N84" s="42">
        <v>2.7900000000000001E-2</v>
      </c>
      <c r="O84" s="43">
        <v>795545.95</v>
      </c>
      <c r="P84" s="43">
        <v>102.15</v>
      </c>
      <c r="Q84" s="43">
        <v>0</v>
      </c>
      <c r="R84" s="43">
        <v>812.65</v>
      </c>
      <c r="S84" s="42">
        <v>4.0000000000000002E-4</v>
      </c>
      <c r="T84" s="42">
        <v>7.0000000000000001E-3</v>
      </c>
      <c r="U84" s="42">
        <v>1E-3</v>
      </c>
      <c r="V84" s="40" t="s">
        <v>6</v>
      </c>
    </row>
    <row r="85" spans="2:22" x14ac:dyDescent="0.2">
      <c r="B85" s="40" t="s">
        <v>278</v>
      </c>
      <c r="C85" s="41">
        <v>1137975</v>
      </c>
      <c r="D85" s="40" t="s">
        <v>134</v>
      </c>
      <c r="E85" s="40" t="s">
        <v>182</v>
      </c>
      <c r="F85" s="41">
        <v>1744984</v>
      </c>
      <c r="G85" s="40" t="s">
        <v>238</v>
      </c>
      <c r="H85" s="40" t="s">
        <v>229</v>
      </c>
      <c r="I85" s="40" t="s">
        <v>91</v>
      </c>
      <c r="J85" s="40" t="s">
        <v>6</v>
      </c>
      <c r="K85" s="43">
        <v>2.4700000000000002</v>
      </c>
      <c r="L85" s="40" t="s">
        <v>92</v>
      </c>
      <c r="M85" s="42">
        <v>4.3499999999999997E-2</v>
      </c>
      <c r="N85" s="42">
        <v>0.1346</v>
      </c>
      <c r="O85" s="43">
        <v>1272599.33</v>
      </c>
      <c r="P85" s="43">
        <v>81.2</v>
      </c>
      <c r="Q85" s="43">
        <v>0</v>
      </c>
      <c r="R85" s="43">
        <v>1033.3499999999999</v>
      </c>
      <c r="S85" s="42">
        <v>1.1000000000000001E-3</v>
      </c>
      <c r="T85" s="42">
        <v>8.8999999999999999E-3</v>
      </c>
      <c r="U85" s="42">
        <v>1.2999999999999999E-3</v>
      </c>
      <c r="V85" s="40" t="s">
        <v>6</v>
      </c>
    </row>
    <row r="86" spans="2:22" x14ac:dyDescent="0.2">
      <c r="B86" s="40" t="s">
        <v>279</v>
      </c>
      <c r="C86" s="41">
        <v>1139815</v>
      </c>
      <c r="D86" s="40" t="s">
        <v>134</v>
      </c>
      <c r="E86" s="40" t="s">
        <v>182</v>
      </c>
      <c r="F86" s="41">
        <v>514290345</v>
      </c>
      <c r="G86" s="40" t="s">
        <v>220</v>
      </c>
      <c r="H86" s="40" t="s">
        <v>229</v>
      </c>
      <c r="I86" s="40" t="s">
        <v>91</v>
      </c>
      <c r="J86" s="40" t="s">
        <v>6</v>
      </c>
      <c r="K86" s="43">
        <v>2.91</v>
      </c>
      <c r="L86" s="40" t="s">
        <v>92</v>
      </c>
      <c r="M86" s="42">
        <v>3.61E-2</v>
      </c>
      <c r="N86" s="42">
        <v>2.7799999999999998E-2</v>
      </c>
      <c r="O86" s="43">
        <v>491995</v>
      </c>
      <c r="P86" s="43">
        <v>104</v>
      </c>
      <c r="Q86" s="43">
        <v>0</v>
      </c>
      <c r="R86" s="43">
        <v>511.67</v>
      </c>
      <c r="S86" s="42">
        <v>5.9999999999999995E-4</v>
      </c>
      <c r="T86" s="42">
        <v>4.4000000000000003E-3</v>
      </c>
      <c r="U86" s="42">
        <v>6.9999999999999999E-4</v>
      </c>
      <c r="V86" s="40" t="s">
        <v>6</v>
      </c>
    </row>
    <row r="87" spans="2:22" x14ac:dyDescent="0.2">
      <c r="B87" s="40" t="s">
        <v>280</v>
      </c>
      <c r="C87" s="41">
        <v>1133529</v>
      </c>
      <c r="D87" s="40" t="s">
        <v>134</v>
      </c>
      <c r="E87" s="40" t="s">
        <v>182</v>
      </c>
      <c r="F87" s="41">
        <v>514290345</v>
      </c>
      <c r="G87" s="40" t="s">
        <v>220</v>
      </c>
      <c r="H87" s="40" t="s">
        <v>229</v>
      </c>
      <c r="I87" s="40" t="s">
        <v>91</v>
      </c>
      <c r="J87" s="40" t="s">
        <v>6</v>
      </c>
      <c r="K87" s="43">
        <v>1.53</v>
      </c>
      <c r="L87" s="40" t="s">
        <v>92</v>
      </c>
      <c r="M87" s="42">
        <v>3.85E-2</v>
      </c>
      <c r="N87" s="42">
        <v>2.0899999999999998E-2</v>
      </c>
      <c r="O87" s="43">
        <v>372500</v>
      </c>
      <c r="P87" s="43">
        <v>104.34</v>
      </c>
      <c r="Q87" s="43">
        <v>0</v>
      </c>
      <c r="R87" s="43">
        <v>388.67</v>
      </c>
      <c r="S87" s="42">
        <v>8.9999999999999998E-4</v>
      </c>
      <c r="T87" s="42">
        <v>3.3999999999999998E-3</v>
      </c>
      <c r="U87" s="42">
        <v>5.0000000000000001E-4</v>
      </c>
      <c r="V87" s="40" t="s">
        <v>6</v>
      </c>
    </row>
    <row r="88" spans="2:22" x14ac:dyDescent="0.2">
      <c r="B88" s="40" t="s">
        <v>281</v>
      </c>
      <c r="C88" s="41">
        <v>1172253</v>
      </c>
      <c r="D88" s="40" t="s">
        <v>134</v>
      </c>
      <c r="E88" s="40" t="s">
        <v>182</v>
      </c>
      <c r="F88" s="41">
        <v>511809071</v>
      </c>
      <c r="G88" s="40" t="s">
        <v>282</v>
      </c>
      <c r="H88" s="40" t="s">
        <v>229</v>
      </c>
      <c r="I88" s="40" t="s">
        <v>91</v>
      </c>
      <c r="J88" s="40" t="s">
        <v>6</v>
      </c>
      <c r="K88" s="43">
        <v>3.15</v>
      </c>
      <c r="L88" s="40" t="s">
        <v>92</v>
      </c>
      <c r="M88" s="42">
        <v>2.18E-2</v>
      </c>
      <c r="N88" s="42">
        <v>3.7699999999999997E-2</v>
      </c>
      <c r="O88" s="43">
        <v>49459</v>
      </c>
      <c r="P88" s="43">
        <v>95.55</v>
      </c>
      <c r="Q88" s="43">
        <v>0</v>
      </c>
      <c r="R88" s="43">
        <v>47.26</v>
      </c>
      <c r="S88" s="42">
        <v>1E-4</v>
      </c>
      <c r="T88" s="42">
        <v>4.0000000000000002E-4</v>
      </c>
      <c r="U88" s="42">
        <v>1E-4</v>
      </c>
      <c r="V88" s="40" t="s">
        <v>6</v>
      </c>
    </row>
    <row r="89" spans="2:22" x14ac:dyDescent="0.2">
      <c r="B89" s="40" t="s">
        <v>283</v>
      </c>
      <c r="C89" s="41">
        <v>6130199</v>
      </c>
      <c r="D89" s="40" t="s">
        <v>134</v>
      </c>
      <c r="E89" s="40" t="s">
        <v>182</v>
      </c>
      <c r="F89" s="41">
        <v>520017807</v>
      </c>
      <c r="G89" s="40" t="s">
        <v>203</v>
      </c>
      <c r="H89" s="40" t="s">
        <v>229</v>
      </c>
      <c r="I89" s="40" t="s">
        <v>91</v>
      </c>
      <c r="J89" s="40" t="s">
        <v>6</v>
      </c>
      <c r="K89" s="43">
        <v>2.4900000000000002</v>
      </c>
      <c r="L89" s="40" t="s">
        <v>92</v>
      </c>
      <c r="M89" s="42">
        <v>5.0500000000000003E-2</v>
      </c>
      <c r="N89" s="42">
        <v>2.9700000000000001E-2</v>
      </c>
      <c r="O89" s="43">
        <v>446582.75</v>
      </c>
      <c r="P89" s="43">
        <v>106.98</v>
      </c>
      <c r="Q89" s="43">
        <v>0</v>
      </c>
      <c r="R89" s="43">
        <v>477.75</v>
      </c>
      <c r="S89" s="42">
        <v>1E-3</v>
      </c>
      <c r="T89" s="42">
        <v>4.1000000000000003E-3</v>
      </c>
      <c r="U89" s="42">
        <v>5.9999999999999995E-4</v>
      </c>
      <c r="V89" s="40" t="s">
        <v>6</v>
      </c>
    </row>
    <row r="90" spans="2:22" x14ac:dyDescent="0.2">
      <c r="B90" s="40" t="s">
        <v>284</v>
      </c>
      <c r="C90" s="41">
        <v>1160647</v>
      </c>
      <c r="D90" s="40" t="s">
        <v>134</v>
      </c>
      <c r="E90" s="40" t="s">
        <v>182</v>
      </c>
      <c r="F90" s="41">
        <v>513754069</v>
      </c>
      <c r="G90" s="40" t="s">
        <v>220</v>
      </c>
      <c r="H90" s="40" t="s">
        <v>229</v>
      </c>
      <c r="I90" s="40" t="s">
        <v>91</v>
      </c>
      <c r="J90" s="40" t="s">
        <v>6</v>
      </c>
      <c r="K90" s="43">
        <v>6.97</v>
      </c>
      <c r="L90" s="40" t="s">
        <v>92</v>
      </c>
      <c r="M90" s="42">
        <v>2.64E-2</v>
      </c>
      <c r="N90" s="42">
        <v>4.0099999999999997E-2</v>
      </c>
      <c r="O90" s="43">
        <v>2923385.86</v>
      </c>
      <c r="P90" s="43">
        <v>91.83</v>
      </c>
      <c r="Q90" s="43">
        <v>0</v>
      </c>
      <c r="R90" s="43">
        <v>2684.54</v>
      </c>
      <c r="S90" s="42">
        <v>1.8E-3</v>
      </c>
      <c r="T90" s="42">
        <v>2.3199999999999998E-2</v>
      </c>
      <c r="U90" s="42">
        <v>3.3999999999999998E-3</v>
      </c>
      <c r="V90" s="40" t="s">
        <v>6</v>
      </c>
    </row>
    <row r="91" spans="2:22" x14ac:dyDescent="0.2">
      <c r="B91" s="40" t="s">
        <v>285</v>
      </c>
      <c r="C91" s="41">
        <v>1136068</v>
      </c>
      <c r="D91" s="40" t="s">
        <v>134</v>
      </c>
      <c r="E91" s="40" t="s">
        <v>182</v>
      </c>
      <c r="F91" s="41">
        <v>513754069</v>
      </c>
      <c r="G91" s="40" t="s">
        <v>220</v>
      </c>
      <c r="H91" s="40" t="s">
        <v>229</v>
      </c>
      <c r="I91" s="40" t="s">
        <v>91</v>
      </c>
      <c r="J91" s="40" t="s">
        <v>6</v>
      </c>
      <c r="K91" s="43">
        <v>1.99</v>
      </c>
      <c r="L91" s="40" t="s">
        <v>92</v>
      </c>
      <c r="M91" s="42">
        <v>3.9199999999999999E-2</v>
      </c>
      <c r="N91" s="42">
        <v>2.41E-2</v>
      </c>
      <c r="O91" s="43">
        <v>769115</v>
      </c>
      <c r="P91" s="43">
        <v>104.7</v>
      </c>
      <c r="Q91" s="43">
        <v>0</v>
      </c>
      <c r="R91" s="43">
        <v>805.26</v>
      </c>
      <c r="S91" s="42">
        <v>8.0000000000000004E-4</v>
      </c>
      <c r="T91" s="42">
        <v>7.0000000000000001E-3</v>
      </c>
      <c r="U91" s="42">
        <v>1E-3</v>
      </c>
      <c r="V91" s="40" t="s">
        <v>6</v>
      </c>
    </row>
    <row r="92" spans="2:22" x14ac:dyDescent="0.2">
      <c r="B92" s="40" t="s">
        <v>286</v>
      </c>
      <c r="C92" s="41">
        <v>1139286</v>
      </c>
      <c r="D92" s="40" t="s">
        <v>134</v>
      </c>
      <c r="E92" s="40" t="s">
        <v>182</v>
      </c>
      <c r="F92" s="41">
        <v>513230029</v>
      </c>
      <c r="G92" s="40" t="s">
        <v>220</v>
      </c>
      <c r="H92" s="40" t="s">
        <v>287</v>
      </c>
      <c r="I92" s="40" t="s">
        <v>188</v>
      </c>
      <c r="J92" s="40" t="s">
        <v>6</v>
      </c>
      <c r="K92" s="43">
        <v>1.97</v>
      </c>
      <c r="L92" s="40" t="s">
        <v>92</v>
      </c>
      <c r="M92" s="42">
        <v>3.2899999999999999E-2</v>
      </c>
      <c r="N92" s="42">
        <v>2.4899999999999999E-2</v>
      </c>
      <c r="O92" s="43">
        <v>2101822</v>
      </c>
      <c r="P92" s="43">
        <v>101.54</v>
      </c>
      <c r="Q92" s="43">
        <v>0</v>
      </c>
      <c r="R92" s="43">
        <v>2134.19</v>
      </c>
      <c r="S92" s="42">
        <v>2.3E-3</v>
      </c>
      <c r="T92" s="42">
        <v>1.8499999999999999E-2</v>
      </c>
      <c r="U92" s="42">
        <v>2.7000000000000001E-3</v>
      </c>
      <c r="V92" s="40" t="s">
        <v>6</v>
      </c>
    </row>
    <row r="93" spans="2:22" x14ac:dyDescent="0.2">
      <c r="B93" s="40" t="s">
        <v>288</v>
      </c>
      <c r="C93" s="41">
        <v>1135862</v>
      </c>
      <c r="D93" s="40" t="s">
        <v>134</v>
      </c>
      <c r="E93" s="40" t="s">
        <v>182</v>
      </c>
      <c r="F93" s="41">
        <v>513230029</v>
      </c>
      <c r="G93" s="40" t="s">
        <v>220</v>
      </c>
      <c r="H93" s="40" t="s">
        <v>287</v>
      </c>
      <c r="I93" s="40" t="s">
        <v>188</v>
      </c>
      <c r="J93" s="40" t="s">
        <v>6</v>
      </c>
      <c r="K93" s="43">
        <v>0.75</v>
      </c>
      <c r="L93" s="40" t="s">
        <v>92</v>
      </c>
      <c r="M93" s="42">
        <v>3.5799999999999998E-2</v>
      </c>
      <c r="N93" s="42">
        <v>2.5100000000000001E-2</v>
      </c>
      <c r="O93" s="43">
        <v>3727427</v>
      </c>
      <c r="P93" s="43">
        <v>101.68</v>
      </c>
      <c r="Q93" s="43">
        <v>0</v>
      </c>
      <c r="R93" s="43">
        <v>3790.05</v>
      </c>
      <c r="S93" s="42">
        <v>3.0999999999999999E-3</v>
      </c>
      <c r="T93" s="42">
        <v>3.2800000000000003E-2</v>
      </c>
      <c r="U93" s="42">
        <v>4.8999999999999998E-3</v>
      </c>
      <c r="V93" s="40" t="s">
        <v>6</v>
      </c>
    </row>
    <row r="94" spans="2:22" x14ac:dyDescent="0.2">
      <c r="B94" s="40" t="s">
        <v>289</v>
      </c>
      <c r="C94" s="41">
        <v>2560209</v>
      </c>
      <c r="D94" s="40" t="s">
        <v>134</v>
      </c>
      <c r="E94" s="40" t="s">
        <v>182</v>
      </c>
      <c r="F94" s="41">
        <v>520036690</v>
      </c>
      <c r="G94" s="40" t="s">
        <v>290</v>
      </c>
      <c r="H94" s="40" t="s">
        <v>229</v>
      </c>
      <c r="I94" s="40" t="s">
        <v>91</v>
      </c>
      <c r="J94" s="40" t="s">
        <v>6</v>
      </c>
      <c r="K94" s="43">
        <v>2.75</v>
      </c>
      <c r="L94" s="40" t="s">
        <v>92</v>
      </c>
      <c r="M94" s="42">
        <v>2.29E-2</v>
      </c>
      <c r="N94" s="42">
        <v>2.75E-2</v>
      </c>
      <c r="O94" s="43">
        <v>1.52</v>
      </c>
      <c r="P94" s="43">
        <v>98.98</v>
      </c>
      <c r="Q94" s="43">
        <v>0</v>
      </c>
      <c r="R94" s="43">
        <v>0</v>
      </c>
      <c r="S94" s="42">
        <v>0</v>
      </c>
      <c r="T94" s="42">
        <v>0</v>
      </c>
      <c r="U94" s="42">
        <v>0</v>
      </c>
      <c r="V94" s="40" t="s">
        <v>6</v>
      </c>
    </row>
    <row r="95" spans="2:22" x14ac:dyDescent="0.2">
      <c r="B95" s="40" t="s">
        <v>291</v>
      </c>
      <c r="C95" s="41">
        <v>1133289</v>
      </c>
      <c r="D95" s="40" t="s">
        <v>134</v>
      </c>
      <c r="E95" s="40" t="s">
        <v>182</v>
      </c>
      <c r="F95" s="41">
        <v>510119068</v>
      </c>
      <c r="G95" s="40" t="s">
        <v>292</v>
      </c>
      <c r="H95" s="40" t="s">
        <v>239</v>
      </c>
      <c r="I95" s="40" t="s">
        <v>91</v>
      </c>
      <c r="J95" s="40" t="s">
        <v>6</v>
      </c>
      <c r="K95" s="43">
        <v>1.47</v>
      </c>
      <c r="L95" s="40" t="s">
        <v>92</v>
      </c>
      <c r="M95" s="42">
        <v>4.7500000000000001E-2</v>
      </c>
      <c r="N95" s="42">
        <v>2.9399999999999999E-2</v>
      </c>
      <c r="O95" s="43">
        <v>216586.6</v>
      </c>
      <c r="P95" s="43">
        <v>102.64</v>
      </c>
      <c r="Q95" s="43">
        <v>0</v>
      </c>
      <c r="R95" s="43">
        <v>222.3</v>
      </c>
      <c r="S95" s="42">
        <v>8.9999999999999998E-4</v>
      </c>
      <c r="T95" s="42">
        <v>1.9E-3</v>
      </c>
      <c r="U95" s="42">
        <v>2.9999999999999997E-4</v>
      </c>
      <c r="V95" s="40" t="s">
        <v>6</v>
      </c>
    </row>
    <row r="96" spans="2:22" x14ac:dyDescent="0.2">
      <c r="B96" s="40" t="s">
        <v>293</v>
      </c>
      <c r="C96" s="41">
        <v>7390149</v>
      </c>
      <c r="D96" s="40" t="s">
        <v>134</v>
      </c>
      <c r="E96" s="40" t="s">
        <v>182</v>
      </c>
      <c r="F96" s="41">
        <v>520028911</v>
      </c>
      <c r="G96" s="40" t="s">
        <v>262</v>
      </c>
      <c r="H96" s="40" t="s">
        <v>239</v>
      </c>
      <c r="I96" s="40" t="s">
        <v>91</v>
      </c>
      <c r="J96" s="40" t="s">
        <v>6</v>
      </c>
      <c r="K96" s="43">
        <v>2.39</v>
      </c>
      <c r="L96" s="40" t="s">
        <v>92</v>
      </c>
      <c r="M96" s="42">
        <v>0.04</v>
      </c>
      <c r="N96" s="42">
        <v>2.9600000000000001E-2</v>
      </c>
      <c r="O96" s="43">
        <v>2725149.51</v>
      </c>
      <c r="P96" s="43">
        <v>102.52</v>
      </c>
      <c r="Q96" s="43">
        <v>0</v>
      </c>
      <c r="R96" s="43">
        <v>2793.82</v>
      </c>
      <c r="S96" s="42">
        <v>1.03E-2</v>
      </c>
      <c r="T96" s="42">
        <v>2.4199999999999999E-2</v>
      </c>
      <c r="U96" s="42">
        <v>3.5999999999999999E-3</v>
      </c>
      <c r="V96" s="40" t="s">
        <v>6</v>
      </c>
    </row>
    <row r="97" spans="2:22" x14ac:dyDescent="0.2">
      <c r="B97" s="40" t="s">
        <v>294</v>
      </c>
      <c r="C97" s="41">
        <v>6270144</v>
      </c>
      <c r="D97" s="40" t="s">
        <v>134</v>
      </c>
      <c r="E97" s="40" t="s">
        <v>182</v>
      </c>
      <c r="F97" s="41">
        <v>520025602</v>
      </c>
      <c r="G97" s="40" t="s">
        <v>295</v>
      </c>
      <c r="H97" s="40" t="s">
        <v>242</v>
      </c>
      <c r="I97" s="40" t="s">
        <v>188</v>
      </c>
      <c r="J97" s="40" t="s">
        <v>6</v>
      </c>
      <c r="K97" s="43">
        <v>2.92</v>
      </c>
      <c r="L97" s="40" t="s">
        <v>92</v>
      </c>
      <c r="M97" s="42">
        <v>0.05</v>
      </c>
      <c r="N97" s="42">
        <v>2.9700000000000001E-2</v>
      </c>
      <c r="O97" s="43">
        <v>261526.86</v>
      </c>
      <c r="P97" s="43">
        <v>107.7</v>
      </c>
      <c r="Q97" s="43">
        <v>0</v>
      </c>
      <c r="R97" s="43">
        <v>281.66000000000003</v>
      </c>
      <c r="S97" s="42">
        <v>6.9999999999999999E-4</v>
      </c>
      <c r="T97" s="42">
        <v>2.3999999999999998E-3</v>
      </c>
      <c r="U97" s="42">
        <v>4.0000000000000002E-4</v>
      </c>
      <c r="V97" s="40" t="s">
        <v>6</v>
      </c>
    </row>
    <row r="98" spans="2:22" x14ac:dyDescent="0.2">
      <c r="B98" s="40" t="s">
        <v>296</v>
      </c>
      <c r="C98" s="41">
        <v>1133891</v>
      </c>
      <c r="D98" s="40" t="s">
        <v>134</v>
      </c>
      <c r="E98" s="40" t="s">
        <v>182</v>
      </c>
      <c r="F98" s="41">
        <v>1838682</v>
      </c>
      <c r="G98" s="40" t="s">
        <v>238</v>
      </c>
      <c r="H98" s="40" t="s">
        <v>239</v>
      </c>
      <c r="I98" s="40" t="s">
        <v>91</v>
      </c>
      <c r="J98" s="40" t="s">
        <v>6</v>
      </c>
      <c r="K98" s="43">
        <v>1.37</v>
      </c>
      <c r="L98" s="40" t="s">
        <v>92</v>
      </c>
      <c r="M98" s="42">
        <v>6.0499999999999998E-2</v>
      </c>
      <c r="N98" s="42">
        <v>4.3999999999999997E-2</v>
      </c>
      <c r="O98" s="43">
        <v>0.17</v>
      </c>
      <c r="P98" s="43">
        <v>102.8</v>
      </c>
      <c r="Q98" s="43">
        <v>0</v>
      </c>
      <c r="R98" s="43">
        <v>0</v>
      </c>
      <c r="S98" s="42">
        <v>0</v>
      </c>
      <c r="T98" s="42">
        <v>0</v>
      </c>
      <c r="U98" s="42">
        <v>0</v>
      </c>
      <c r="V98" s="40" t="s">
        <v>6</v>
      </c>
    </row>
    <row r="99" spans="2:22" x14ac:dyDescent="0.2">
      <c r="B99" s="40" t="s">
        <v>297</v>
      </c>
      <c r="C99" s="41">
        <v>6320105</v>
      </c>
      <c r="D99" s="40" t="s">
        <v>134</v>
      </c>
      <c r="E99" s="40" t="s">
        <v>182</v>
      </c>
      <c r="F99" s="41">
        <v>520018383</v>
      </c>
      <c r="G99" s="40" t="s">
        <v>292</v>
      </c>
      <c r="H99" s="40" t="s">
        <v>239</v>
      </c>
      <c r="I99" s="40" t="s">
        <v>91</v>
      </c>
      <c r="J99" s="40" t="s">
        <v>6</v>
      </c>
      <c r="K99" s="43">
        <v>1.64</v>
      </c>
      <c r="L99" s="40" t="s">
        <v>92</v>
      </c>
      <c r="M99" s="42">
        <v>5.8900000000000001E-2</v>
      </c>
      <c r="N99" s="42">
        <v>3.2800000000000003E-2</v>
      </c>
      <c r="O99" s="43">
        <v>0.78</v>
      </c>
      <c r="P99" s="43">
        <v>104.3</v>
      </c>
      <c r="Q99" s="43">
        <v>0</v>
      </c>
      <c r="R99" s="43">
        <v>0</v>
      </c>
      <c r="S99" s="42">
        <v>0</v>
      </c>
      <c r="T99" s="42">
        <v>0</v>
      </c>
      <c r="U99" s="42">
        <v>0</v>
      </c>
      <c r="V99" s="40" t="s">
        <v>6</v>
      </c>
    </row>
    <row r="100" spans="2:22" x14ac:dyDescent="0.2">
      <c r="B100" s="40" t="s">
        <v>298</v>
      </c>
      <c r="C100" s="41">
        <v>1132505</v>
      </c>
      <c r="D100" s="40" t="s">
        <v>134</v>
      </c>
      <c r="E100" s="40" t="s">
        <v>182</v>
      </c>
      <c r="F100" s="41">
        <v>510216054</v>
      </c>
      <c r="G100" s="40" t="s">
        <v>199</v>
      </c>
      <c r="H100" s="40" t="s">
        <v>239</v>
      </c>
      <c r="I100" s="40" t="s">
        <v>91</v>
      </c>
      <c r="J100" s="40" t="s">
        <v>6</v>
      </c>
      <c r="K100" s="43">
        <v>1.88</v>
      </c>
      <c r="L100" s="40" t="s">
        <v>92</v>
      </c>
      <c r="M100" s="42">
        <v>2.4E-2</v>
      </c>
      <c r="N100" s="42">
        <v>1.89E-2</v>
      </c>
      <c r="O100" s="43">
        <v>397497.53</v>
      </c>
      <c r="P100" s="43">
        <v>101.18</v>
      </c>
      <c r="Q100" s="43">
        <v>0</v>
      </c>
      <c r="R100" s="43">
        <v>402.19</v>
      </c>
      <c r="S100" s="42">
        <v>5.9999999999999995E-4</v>
      </c>
      <c r="T100" s="42">
        <v>3.5000000000000001E-3</v>
      </c>
      <c r="U100" s="42">
        <v>5.0000000000000001E-4</v>
      </c>
      <c r="V100" s="40" t="s">
        <v>6</v>
      </c>
    </row>
    <row r="101" spans="2:22" x14ac:dyDescent="0.2">
      <c r="B101" s="40" t="s">
        <v>299</v>
      </c>
      <c r="C101" s="41">
        <v>1141415</v>
      </c>
      <c r="D101" s="40" t="s">
        <v>134</v>
      </c>
      <c r="E101" s="40" t="s">
        <v>182</v>
      </c>
      <c r="F101" s="41">
        <v>520044314</v>
      </c>
      <c r="G101" s="40" t="s">
        <v>231</v>
      </c>
      <c r="H101" s="40" t="s">
        <v>239</v>
      </c>
      <c r="I101" s="40" t="s">
        <v>91</v>
      </c>
      <c r="J101" s="40" t="s">
        <v>6</v>
      </c>
      <c r="K101" s="43">
        <v>1.47</v>
      </c>
      <c r="L101" s="40" t="s">
        <v>92</v>
      </c>
      <c r="M101" s="42">
        <v>2.1600000000000001E-2</v>
      </c>
      <c r="N101" s="42">
        <v>2.2800000000000001E-2</v>
      </c>
      <c r="O101" s="43">
        <v>125953.16</v>
      </c>
      <c r="P101" s="43">
        <v>99.88</v>
      </c>
      <c r="Q101" s="43">
        <v>0</v>
      </c>
      <c r="R101" s="43">
        <v>125.8</v>
      </c>
      <c r="S101" s="42">
        <v>5.0000000000000001E-4</v>
      </c>
      <c r="T101" s="42">
        <v>1.1000000000000001E-3</v>
      </c>
      <c r="U101" s="42">
        <v>2.0000000000000001E-4</v>
      </c>
      <c r="V101" s="40" t="s">
        <v>6</v>
      </c>
    </row>
    <row r="102" spans="2:22" x14ac:dyDescent="0.2">
      <c r="B102" s="40" t="s">
        <v>300</v>
      </c>
      <c r="C102" s="41">
        <v>1156397</v>
      </c>
      <c r="D102" s="40" t="s">
        <v>134</v>
      </c>
      <c r="E102" s="40" t="s">
        <v>182</v>
      </c>
      <c r="F102" s="41">
        <v>520044314</v>
      </c>
      <c r="G102" s="40" t="s">
        <v>231</v>
      </c>
      <c r="H102" s="40" t="s">
        <v>239</v>
      </c>
      <c r="I102" s="40" t="s">
        <v>91</v>
      </c>
      <c r="J102" s="40" t="s">
        <v>6</v>
      </c>
      <c r="K102" s="43">
        <v>3.55</v>
      </c>
      <c r="L102" s="40" t="s">
        <v>92</v>
      </c>
      <c r="M102" s="42">
        <v>0.04</v>
      </c>
      <c r="N102" s="42">
        <v>3.2800000000000003E-2</v>
      </c>
      <c r="O102" s="43">
        <v>1777533.3</v>
      </c>
      <c r="P102" s="43">
        <v>102.55</v>
      </c>
      <c r="Q102" s="43">
        <v>0</v>
      </c>
      <c r="R102" s="43">
        <v>1822.86</v>
      </c>
      <c r="S102" s="42">
        <v>2.3E-3</v>
      </c>
      <c r="T102" s="42">
        <v>1.5800000000000002E-2</v>
      </c>
      <c r="U102" s="42">
        <v>2.3E-3</v>
      </c>
      <c r="V102" s="40" t="s">
        <v>6</v>
      </c>
    </row>
    <row r="103" spans="2:22" x14ac:dyDescent="0.2">
      <c r="B103" s="40" t="s">
        <v>301</v>
      </c>
      <c r="C103" s="41">
        <v>1136134</v>
      </c>
      <c r="D103" s="40" t="s">
        <v>134</v>
      </c>
      <c r="E103" s="40" t="s">
        <v>182</v>
      </c>
      <c r="F103" s="41">
        <v>514892801</v>
      </c>
      <c r="G103" s="40" t="s">
        <v>302</v>
      </c>
      <c r="H103" s="40" t="s">
        <v>239</v>
      </c>
      <c r="I103" s="40" t="s">
        <v>91</v>
      </c>
      <c r="J103" s="40" t="s">
        <v>6</v>
      </c>
      <c r="K103" s="43">
        <v>1.69</v>
      </c>
      <c r="L103" s="40" t="s">
        <v>92</v>
      </c>
      <c r="M103" s="42">
        <v>3.3500000000000002E-2</v>
      </c>
      <c r="N103" s="42">
        <v>2.8500000000000001E-2</v>
      </c>
      <c r="O103" s="43">
        <v>645270.32999999996</v>
      </c>
      <c r="P103" s="43">
        <v>101.7</v>
      </c>
      <c r="Q103" s="43">
        <v>0</v>
      </c>
      <c r="R103" s="43">
        <v>656.24</v>
      </c>
      <c r="S103" s="42">
        <v>2.3E-3</v>
      </c>
      <c r="T103" s="42">
        <v>5.7000000000000002E-3</v>
      </c>
      <c r="U103" s="42">
        <v>8.0000000000000004E-4</v>
      </c>
      <c r="V103" s="40" t="s">
        <v>6</v>
      </c>
    </row>
    <row r="104" spans="2:22" x14ac:dyDescent="0.2">
      <c r="B104" s="40" t="s">
        <v>303</v>
      </c>
      <c r="C104" s="41">
        <v>7200256</v>
      </c>
      <c r="D104" s="40" t="s">
        <v>134</v>
      </c>
      <c r="E104" s="40" t="s">
        <v>182</v>
      </c>
      <c r="F104" s="41">
        <v>520041146</v>
      </c>
      <c r="G104" s="40" t="s">
        <v>304</v>
      </c>
      <c r="H104" s="40" t="s">
        <v>253</v>
      </c>
      <c r="I104" s="40" t="s">
        <v>188</v>
      </c>
      <c r="J104" s="40" t="s">
        <v>6</v>
      </c>
      <c r="K104" s="43">
        <v>5.82</v>
      </c>
      <c r="L104" s="40" t="s">
        <v>92</v>
      </c>
      <c r="M104" s="42">
        <v>1.4999999999999999E-2</v>
      </c>
      <c r="N104" s="42">
        <v>4.7300000000000002E-2</v>
      </c>
      <c r="O104" s="43">
        <v>316604</v>
      </c>
      <c r="P104" s="43">
        <v>83.7</v>
      </c>
      <c r="Q104" s="43">
        <v>0</v>
      </c>
      <c r="R104" s="43">
        <v>265</v>
      </c>
      <c r="S104" s="42">
        <v>8.0000000000000004E-4</v>
      </c>
      <c r="T104" s="42">
        <v>2.3E-3</v>
      </c>
      <c r="U104" s="42">
        <v>2.9999999999999997E-4</v>
      </c>
      <c r="V104" s="40" t="s">
        <v>6</v>
      </c>
    </row>
    <row r="105" spans="2:22" x14ac:dyDescent="0.2">
      <c r="B105" s="40" t="s">
        <v>305</v>
      </c>
      <c r="C105" s="41">
        <v>7200173</v>
      </c>
      <c r="D105" s="40" t="s">
        <v>134</v>
      </c>
      <c r="E105" s="40" t="s">
        <v>182</v>
      </c>
      <c r="F105" s="41">
        <v>520041146</v>
      </c>
      <c r="G105" s="40" t="s">
        <v>304</v>
      </c>
      <c r="H105" s="40" t="s">
        <v>253</v>
      </c>
      <c r="I105" s="40" t="s">
        <v>188</v>
      </c>
      <c r="J105" s="40" t="s">
        <v>6</v>
      </c>
      <c r="K105" s="43">
        <v>3.01</v>
      </c>
      <c r="L105" s="40" t="s">
        <v>92</v>
      </c>
      <c r="M105" s="42">
        <v>3.4500000000000003E-2</v>
      </c>
      <c r="N105" s="42">
        <v>3.6700000000000003E-2</v>
      </c>
      <c r="O105" s="43">
        <v>4789641.17</v>
      </c>
      <c r="P105" s="43">
        <v>100.58</v>
      </c>
      <c r="Q105" s="43">
        <v>0</v>
      </c>
      <c r="R105" s="43">
        <v>4817.42</v>
      </c>
      <c r="S105" s="42">
        <v>9.9000000000000008E-3</v>
      </c>
      <c r="T105" s="42">
        <v>4.1700000000000001E-2</v>
      </c>
      <c r="U105" s="42">
        <v>6.1999999999999998E-3</v>
      </c>
      <c r="V105" s="40" t="s">
        <v>6</v>
      </c>
    </row>
    <row r="106" spans="2:22" x14ac:dyDescent="0.2">
      <c r="B106" s="40" t="s">
        <v>306</v>
      </c>
      <c r="C106" s="41">
        <v>1161751</v>
      </c>
      <c r="D106" s="40" t="s">
        <v>134</v>
      </c>
      <c r="E106" s="40" t="s">
        <v>182</v>
      </c>
      <c r="F106" s="41">
        <v>513901371</v>
      </c>
      <c r="G106" s="40" t="s">
        <v>304</v>
      </c>
      <c r="H106" s="40" t="s">
        <v>249</v>
      </c>
      <c r="I106" s="40" t="s">
        <v>91</v>
      </c>
      <c r="J106" s="40" t="s">
        <v>6</v>
      </c>
      <c r="K106" s="43">
        <v>3.74</v>
      </c>
      <c r="L106" s="40" t="s">
        <v>92</v>
      </c>
      <c r="M106" s="42">
        <v>2.0500000000000001E-2</v>
      </c>
      <c r="N106" s="42">
        <v>4.1399999999999999E-2</v>
      </c>
      <c r="O106" s="43">
        <v>5265724.5199999996</v>
      </c>
      <c r="P106" s="43">
        <v>93.42</v>
      </c>
      <c r="Q106" s="43">
        <v>0</v>
      </c>
      <c r="R106" s="43">
        <v>4919.24</v>
      </c>
      <c r="S106" s="42">
        <v>8.3000000000000001E-3</v>
      </c>
      <c r="T106" s="42">
        <v>4.2599999999999999E-2</v>
      </c>
      <c r="U106" s="42">
        <v>6.3E-3</v>
      </c>
      <c r="V106" s="40" t="s">
        <v>6</v>
      </c>
    </row>
    <row r="107" spans="2:22" x14ac:dyDescent="0.2">
      <c r="B107" s="40" t="s">
        <v>307</v>
      </c>
      <c r="C107" s="41">
        <v>1132331</v>
      </c>
      <c r="D107" s="40" t="s">
        <v>134</v>
      </c>
      <c r="E107" s="40" t="s">
        <v>182</v>
      </c>
      <c r="F107" s="41">
        <v>510381601</v>
      </c>
      <c r="G107" s="40" t="s">
        <v>256</v>
      </c>
      <c r="H107" s="40" t="s">
        <v>249</v>
      </c>
      <c r="I107" s="40" t="s">
        <v>91</v>
      </c>
      <c r="J107" s="40" t="s">
        <v>6</v>
      </c>
      <c r="K107" s="43">
        <v>1.79</v>
      </c>
      <c r="L107" s="40" t="s">
        <v>92</v>
      </c>
      <c r="M107" s="42">
        <v>4.2000000000000003E-2</v>
      </c>
      <c r="N107" s="42">
        <v>3.0300000000000001E-2</v>
      </c>
      <c r="O107" s="43">
        <v>127725.01</v>
      </c>
      <c r="P107" s="43">
        <v>102.72</v>
      </c>
      <c r="Q107" s="43">
        <v>0</v>
      </c>
      <c r="R107" s="43">
        <v>131.19999999999999</v>
      </c>
      <c r="S107" s="42">
        <v>2.9999999999999997E-4</v>
      </c>
      <c r="T107" s="42">
        <v>1.1000000000000001E-3</v>
      </c>
      <c r="U107" s="42">
        <v>2.0000000000000001E-4</v>
      </c>
      <c r="V107" s="40" t="s">
        <v>6</v>
      </c>
    </row>
    <row r="108" spans="2:22" x14ac:dyDescent="0.2">
      <c r="B108" s="40" t="s">
        <v>308</v>
      </c>
      <c r="C108" s="41">
        <v>1140102</v>
      </c>
      <c r="D108" s="40" t="s">
        <v>134</v>
      </c>
      <c r="E108" s="40" t="s">
        <v>182</v>
      </c>
      <c r="F108" s="41">
        <v>510381601</v>
      </c>
      <c r="G108" s="40" t="s">
        <v>256</v>
      </c>
      <c r="H108" s="40" t="s">
        <v>249</v>
      </c>
      <c r="I108" s="40" t="s">
        <v>91</v>
      </c>
      <c r="J108" s="40" t="s">
        <v>6</v>
      </c>
      <c r="K108" s="43">
        <v>2.99</v>
      </c>
      <c r="L108" s="40" t="s">
        <v>92</v>
      </c>
      <c r="M108" s="42">
        <v>4.2999999999999997E-2</v>
      </c>
      <c r="N108" s="42">
        <v>3.9600000000000003E-2</v>
      </c>
      <c r="O108" s="43">
        <v>246726.38</v>
      </c>
      <c r="P108" s="43">
        <v>103.1</v>
      </c>
      <c r="Q108" s="43">
        <v>0</v>
      </c>
      <c r="R108" s="43">
        <v>254.37</v>
      </c>
      <c r="S108" s="42">
        <v>2.0000000000000001E-4</v>
      </c>
      <c r="T108" s="42">
        <v>2.2000000000000001E-3</v>
      </c>
      <c r="U108" s="42">
        <v>2.9999999999999997E-4</v>
      </c>
      <c r="V108" s="40" t="s">
        <v>6</v>
      </c>
    </row>
    <row r="109" spans="2:22" x14ac:dyDescent="0.2">
      <c r="B109" s="40" t="s">
        <v>309</v>
      </c>
      <c r="C109" s="41">
        <v>2590511</v>
      </c>
      <c r="D109" s="40" t="s">
        <v>134</v>
      </c>
      <c r="E109" s="40" t="s">
        <v>182</v>
      </c>
      <c r="F109" s="41">
        <v>520036658</v>
      </c>
      <c r="G109" s="40" t="s">
        <v>199</v>
      </c>
      <c r="H109" s="40" t="s">
        <v>249</v>
      </c>
      <c r="I109" s="40" t="s">
        <v>91</v>
      </c>
      <c r="J109" s="40" t="s">
        <v>6</v>
      </c>
      <c r="K109" s="43">
        <v>3.93</v>
      </c>
      <c r="L109" s="40" t="s">
        <v>92</v>
      </c>
      <c r="M109" s="42">
        <v>2.7E-2</v>
      </c>
      <c r="N109" s="42">
        <v>4.1700000000000001E-2</v>
      </c>
      <c r="O109" s="43">
        <v>5038695.76</v>
      </c>
      <c r="P109" s="43">
        <v>95.25</v>
      </c>
      <c r="Q109" s="43">
        <v>0</v>
      </c>
      <c r="R109" s="43">
        <v>4799.3599999999997</v>
      </c>
      <c r="S109" s="42">
        <v>6.4000000000000003E-3</v>
      </c>
      <c r="T109" s="42">
        <v>4.1500000000000002E-2</v>
      </c>
      <c r="U109" s="42">
        <v>6.1000000000000004E-3</v>
      </c>
      <c r="V109" s="40" t="s">
        <v>6</v>
      </c>
    </row>
    <row r="110" spans="2:22" x14ac:dyDescent="0.2">
      <c r="B110" s="40" t="s">
        <v>310</v>
      </c>
      <c r="C110" s="41">
        <v>5760236</v>
      </c>
      <c r="D110" s="40" t="s">
        <v>134</v>
      </c>
      <c r="E110" s="40" t="s">
        <v>182</v>
      </c>
      <c r="F110" s="41">
        <v>520028010</v>
      </c>
      <c r="G110" s="40" t="s">
        <v>262</v>
      </c>
      <c r="H110" s="40" t="s">
        <v>249</v>
      </c>
      <c r="I110" s="40" t="s">
        <v>91</v>
      </c>
      <c r="J110" s="40" t="s">
        <v>6</v>
      </c>
      <c r="K110" s="43">
        <v>1.44</v>
      </c>
      <c r="L110" s="40" t="s">
        <v>92</v>
      </c>
      <c r="M110" s="42">
        <v>4.5499999999999999E-2</v>
      </c>
      <c r="N110" s="42">
        <v>2.81E-2</v>
      </c>
      <c r="O110" s="43">
        <v>208125</v>
      </c>
      <c r="P110" s="43">
        <v>102.89</v>
      </c>
      <c r="Q110" s="43">
        <v>0</v>
      </c>
      <c r="R110" s="43">
        <v>214.14</v>
      </c>
      <c r="S110" s="42">
        <v>6.9999999999999999E-4</v>
      </c>
      <c r="T110" s="42">
        <v>1.8E-3</v>
      </c>
      <c r="U110" s="42">
        <v>2.9999999999999997E-4</v>
      </c>
      <c r="V110" s="40" t="s">
        <v>6</v>
      </c>
    </row>
    <row r="111" spans="2:22" x14ac:dyDescent="0.2">
      <c r="B111" s="40" t="s">
        <v>311</v>
      </c>
      <c r="C111" s="41">
        <v>6990196</v>
      </c>
      <c r="D111" s="40" t="s">
        <v>134</v>
      </c>
      <c r="E111" s="40" t="s">
        <v>182</v>
      </c>
      <c r="F111" s="41">
        <v>520025438</v>
      </c>
      <c r="G111" s="40" t="s">
        <v>203</v>
      </c>
      <c r="H111" s="40" t="s">
        <v>253</v>
      </c>
      <c r="I111" s="40" t="s">
        <v>188</v>
      </c>
      <c r="J111" s="40" t="s">
        <v>6</v>
      </c>
      <c r="K111" s="43">
        <v>1.9</v>
      </c>
      <c r="L111" s="40" t="s">
        <v>92</v>
      </c>
      <c r="M111" s="42">
        <v>7.0499999999999993E-2</v>
      </c>
      <c r="N111" s="42">
        <v>4.1000000000000002E-2</v>
      </c>
      <c r="O111" s="43">
        <v>144230.13</v>
      </c>
      <c r="P111" s="43">
        <v>105.6</v>
      </c>
      <c r="Q111" s="43">
        <v>0</v>
      </c>
      <c r="R111" s="43">
        <v>152.31</v>
      </c>
      <c r="S111" s="42">
        <v>5.0000000000000001E-4</v>
      </c>
      <c r="T111" s="42">
        <v>1.2999999999999999E-3</v>
      </c>
      <c r="U111" s="42">
        <v>2.0000000000000001E-4</v>
      </c>
      <c r="V111" s="40" t="s">
        <v>6</v>
      </c>
    </row>
    <row r="112" spans="2:22" x14ac:dyDescent="0.2">
      <c r="B112" s="40" t="s">
        <v>312</v>
      </c>
      <c r="C112" s="41">
        <v>1143080</v>
      </c>
      <c r="D112" s="40" t="s">
        <v>134</v>
      </c>
      <c r="E112" s="40" t="s">
        <v>182</v>
      </c>
      <c r="F112" s="41">
        <v>511930125</v>
      </c>
      <c r="G112" s="40" t="s">
        <v>231</v>
      </c>
      <c r="H112" s="40" t="s">
        <v>249</v>
      </c>
      <c r="I112" s="40" t="s">
        <v>91</v>
      </c>
      <c r="J112" s="40" t="s">
        <v>6</v>
      </c>
      <c r="K112" s="43">
        <v>3.02</v>
      </c>
      <c r="L112" s="40" t="s">
        <v>92</v>
      </c>
      <c r="M112" s="42">
        <v>2.5000000000000001E-2</v>
      </c>
      <c r="N112" s="42">
        <v>4.0099999999999997E-2</v>
      </c>
      <c r="O112" s="43">
        <v>133157</v>
      </c>
      <c r="P112" s="43">
        <v>96.8</v>
      </c>
      <c r="Q112" s="43">
        <v>0</v>
      </c>
      <c r="R112" s="43">
        <v>128.9</v>
      </c>
      <c r="S112" s="42">
        <v>1E-4</v>
      </c>
      <c r="T112" s="42">
        <v>1.1000000000000001E-3</v>
      </c>
      <c r="U112" s="42">
        <v>2.0000000000000001E-4</v>
      </c>
      <c r="V112" s="40" t="s">
        <v>6</v>
      </c>
    </row>
    <row r="113" spans="2:22" x14ac:dyDescent="0.2">
      <c r="B113" s="40" t="s">
        <v>313</v>
      </c>
      <c r="C113" s="41">
        <v>1132836</v>
      </c>
      <c r="D113" s="40" t="s">
        <v>134</v>
      </c>
      <c r="E113" s="40" t="s">
        <v>182</v>
      </c>
      <c r="F113" s="41">
        <v>511930125</v>
      </c>
      <c r="G113" s="40" t="s">
        <v>231</v>
      </c>
      <c r="H113" s="40" t="s">
        <v>249</v>
      </c>
      <c r="I113" s="40" t="s">
        <v>91</v>
      </c>
      <c r="J113" s="40" t="s">
        <v>6</v>
      </c>
      <c r="K113" s="43">
        <v>1.95</v>
      </c>
      <c r="L113" s="40" t="s">
        <v>92</v>
      </c>
      <c r="M113" s="42">
        <v>4.1399999999999999E-2</v>
      </c>
      <c r="N113" s="42">
        <v>3.0200000000000001E-2</v>
      </c>
      <c r="O113" s="43">
        <v>455406.91</v>
      </c>
      <c r="P113" s="43">
        <v>102.16</v>
      </c>
      <c r="Q113" s="43">
        <v>164.37</v>
      </c>
      <c r="R113" s="43">
        <v>629.61</v>
      </c>
      <c r="S113" s="42">
        <v>1.2999999999999999E-3</v>
      </c>
      <c r="T113" s="42">
        <v>5.4000000000000003E-3</v>
      </c>
      <c r="U113" s="42">
        <v>8.0000000000000004E-4</v>
      </c>
      <c r="V113" s="40" t="s">
        <v>6</v>
      </c>
    </row>
    <row r="114" spans="2:22" x14ac:dyDescent="0.2">
      <c r="B114" s="40" t="s">
        <v>314</v>
      </c>
      <c r="C114" s="41">
        <v>1141852</v>
      </c>
      <c r="D114" s="40" t="s">
        <v>134</v>
      </c>
      <c r="E114" s="40" t="s">
        <v>182</v>
      </c>
      <c r="F114" s="41">
        <v>515328250</v>
      </c>
      <c r="G114" s="40" t="s">
        <v>238</v>
      </c>
      <c r="H114" s="40" t="s">
        <v>253</v>
      </c>
      <c r="I114" s="40" t="s">
        <v>188</v>
      </c>
      <c r="J114" s="40" t="s">
        <v>6</v>
      </c>
      <c r="K114" s="43">
        <v>3.1</v>
      </c>
      <c r="L114" s="40" t="s">
        <v>92</v>
      </c>
      <c r="M114" s="42">
        <v>2.6499999999999999E-2</v>
      </c>
      <c r="N114" s="42">
        <v>4.3799999999999999E-2</v>
      </c>
      <c r="O114" s="43">
        <v>1150891</v>
      </c>
      <c r="P114" s="43">
        <v>95.8</v>
      </c>
      <c r="Q114" s="43">
        <v>0</v>
      </c>
      <c r="R114" s="43">
        <v>1102.55</v>
      </c>
      <c r="S114" s="42">
        <v>2.3999999999999998E-3</v>
      </c>
      <c r="T114" s="42">
        <v>9.4999999999999998E-3</v>
      </c>
      <c r="U114" s="42">
        <v>1.4E-3</v>
      </c>
      <c r="V114" s="40" t="s">
        <v>6</v>
      </c>
    </row>
    <row r="115" spans="2:22" x14ac:dyDescent="0.2">
      <c r="B115" s="40" t="s">
        <v>315</v>
      </c>
      <c r="C115" s="41">
        <v>1129741</v>
      </c>
      <c r="D115" s="40" t="s">
        <v>134</v>
      </c>
      <c r="E115" s="40" t="s">
        <v>182</v>
      </c>
      <c r="F115" s="41">
        <v>520036104</v>
      </c>
      <c r="G115" s="40" t="s">
        <v>256</v>
      </c>
      <c r="H115" s="40" t="s">
        <v>249</v>
      </c>
      <c r="I115" s="40" t="s">
        <v>91</v>
      </c>
      <c r="J115" s="40" t="s">
        <v>6</v>
      </c>
      <c r="K115" s="43">
        <v>1.64</v>
      </c>
      <c r="L115" s="40" t="s">
        <v>92</v>
      </c>
      <c r="M115" s="42">
        <v>6.2300000000000001E-2</v>
      </c>
      <c r="N115" s="42">
        <v>3.7100000000000001E-2</v>
      </c>
      <c r="O115" s="43">
        <v>551451.91</v>
      </c>
      <c r="P115" s="43">
        <v>105.75</v>
      </c>
      <c r="Q115" s="43">
        <v>0</v>
      </c>
      <c r="R115" s="43">
        <v>583.16</v>
      </c>
      <c r="S115" s="42">
        <v>1.1000000000000001E-3</v>
      </c>
      <c r="T115" s="42">
        <v>5.0000000000000001E-3</v>
      </c>
      <c r="U115" s="42">
        <v>6.9999999999999999E-4</v>
      </c>
      <c r="V115" s="40" t="s">
        <v>6</v>
      </c>
    </row>
    <row r="116" spans="2:22" x14ac:dyDescent="0.2">
      <c r="B116" s="40" t="s">
        <v>316</v>
      </c>
      <c r="C116" s="41">
        <v>1140656</v>
      </c>
      <c r="D116" s="40" t="s">
        <v>134</v>
      </c>
      <c r="E116" s="40" t="s">
        <v>182</v>
      </c>
      <c r="F116" s="41">
        <v>520043878</v>
      </c>
      <c r="G116" s="40" t="s">
        <v>199</v>
      </c>
      <c r="H116" s="40" t="s">
        <v>317</v>
      </c>
      <c r="I116" s="40" t="s">
        <v>188</v>
      </c>
      <c r="J116" s="40" t="s">
        <v>6</v>
      </c>
      <c r="K116" s="43">
        <v>1.86</v>
      </c>
      <c r="L116" s="40" t="s">
        <v>92</v>
      </c>
      <c r="M116" s="42">
        <v>2.9499999999999998E-2</v>
      </c>
      <c r="N116" s="42">
        <v>3.7100000000000001E-2</v>
      </c>
      <c r="O116" s="43">
        <v>2408857.21</v>
      </c>
      <c r="P116" s="43">
        <v>98.92</v>
      </c>
      <c r="Q116" s="43">
        <v>0</v>
      </c>
      <c r="R116" s="43">
        <v>2382.84</v>
      </c>
      <c r="S116" s="42">
        <v>1.34E-2</v>
      </c>
      <c r="T116" s="42">
        <v>2.06E-2</v>
      </c>
      <c r="U116" s="42">
        <v>3.0999999999999999E-3</v>
      </c>
      <c r="V116" s="40" t="s">
        <v>6</v>
      </c>
    </row>
    <row r="117" spans="2:22" x14ac:dyDescent="0.2">
      <c r="B117" s="40" t="s">
        <v>318</v>
      </c>
      <c r="C117" s="41">
        <v>1150812</v>
      </c>
      <c r="D117" s="40" t="s">
        <v>134</v>
      </c>
      <c r="E117" s="40" t="s">
        <v>182</v>
      </c>
      <c r="F117" s="41">
        <v>512607888</v>
      </c>
      <c r="G117" s="40" t="s">
        <v>319</v>
      </c>
      <c r="H117" s="40" t="s">
        <v>317</v>
      </c>
      <c r="I117" s="40" t="s">
        <v>188</v>
      </c>
      <c r="J117" s="40" t="s">
        <v>6</v>
      </c>
      <c r="K117" s="43">
        <v>2.37</v>
      </c>
      <c r="L117" s="40" t="s">
        <v>92</v>
      </c>
      <c r="M117" s="42">
        <v>0.04</v>
      </c>
      <c r="N117" s="42">
        <v>4.3900000000000002E-2</v>
      </c>
      <c r="O117" s="43">
        <v>1472762.61</v>
      </c>
      <c r="P117" s="43">
        <v>99.2</v>
      </c>
      <c r="Q117" s="43">
        <v>0</v>
      </c>
      <c r="R117" s="43">
        <v>1460.98</v>
      </c>
      <c r="S117" s="42">
        <v>4.7999999999999996E-3</v>
      </c>
      <c r="T117" s="42">
        <v>1.26E-2</v>
      </c>
      <c r="U117" s="42">
        <v>1.9E-3</v>
      </c>
      <c r="V117" s="40" t="s">
        <v>6</v>
      </c>
    </row>
    <row r="118" spans="2:22" x14ac:dyDescent="0.2">
      <c r="B118" s="40" t="s">
        <v>320</v>
      </c>
      <c r="C118" s="41">
        <v>1134790</v>
      </c>
      <c r="D118" s="40" t="s">
        <v>134</v>
      </c>
      <c r="E118" s="40" t="s">
        <v>182</v>
      </c>
      <c r="F118" s="41">
        <v>520044322</v>
      </c>
      <c r="G118" s="40" t="s">
        <v>321</v>
      </c>
      <c r="H118" s="40" t="s">
        <v>322</v>
      </c>
      <c r="I118" s="40" t="s">
        <v>91</v>
      </c>
      <c r="J118" s="40" t="s">
        <v>6</v>
      </c>
      <c r="K118" s="43">
        <v>1.55</v>
      </c>
      <c r="L118" s="40" t="s">
        <v>92</v>
      </c>
      <c r="M118" s="42">
        <v>5.2999999999999999E-2</v>
      </c>
      <c r="N118" s="42">
        <v>4.8399999999999999E-2</v>
      </c>
      <c r="O118" s="43">
        <v>1338755.07</v>
      </c>
      <c r="P118" s="43">
        <v>102.7</v>
      </c>
      <c r="Q118" s="43">
        <v>0</v>
      </c>
      <c r="R118" s="43">
        <v>1374.9</v>
      </c>
      <c r="S118" s="42">
        <v>1E-3</v>
      </c>
      <c r="T118" s="42">
        <v>1.1900000000000001E-2</v>
      </c>
      <c r="U118" s="42">
        <v>1.8E-3</v>
      </c>
      <c r="V118" s="40" t="s">
        <v>6</v>
      </c>
    </row>
    <row r="119" spans="2:22" x14ac:dyDescent="0.2">
      <c r="B119" s="1" t="s">
        <v>174</v>
      </c>
      <c r="C119" s="1" t="s">
        <v>6</v>
      </c>
      <c r="D119" s="1" t="s">
        <v>6</v>
      </c>
      <c r="E119" s="1" t="s">
        <v>6</v>
      </c>
      <c r="F119" s="1" t="s">
        <v>6</v>
      </c>
      <c r="G119" s="1" t="s">
        <v>6</v>
      </c>
      <c r="H119" s="1" t="s">
        <v>6</v>
      </c>
      <c r="I119" s="1" t="s">
        <v>6</v>
      </c>
      <c r="J119" s="1" t="s">
        <v>6</v>
      </c>
      <c r="K119" s="39">
        <v>4.09</v>
      </c>
      <c r="L119" s="1" t="s">
        <v>6</v>
      </c>
      <c r="M119" s="38">
        <v>4.7300000000000002E-2</v>
      </c>
      <c r="N119" s="38">
        <v>7.4200000000000002E-2</v>
      </c>
      <c r="O119" s="39">
        <v>1325675.01</v>
      </c>
      <c r="P119" s="1" t="s">
        <v>6</v>
      </c>
      <c r="Q119" s="39">
        <v>0</v>
      </c>
      <c r="R119" s="39">
        <v>1207.42</v>
      </c>
      <c r="S119" s="1" t="s">
        <v>6</v>
      </c>
      <c r="T119" s="38">
        <v>1.04E-2</v>
      </c>
      <c r="U119" s="38">
        <v>1.5E-3</v>
      </c>
      <c r="V119" s="1" t="s">
        <v>6</v>
      </c>
    </row>
    <row r="120" spans="2:22" x14ac:dyDescent="0.2">
      <c r="B120" s="40" t="s">
        <v>323</v>
      </c>
      <c r="C120" s="41">
        <v>1141332</v>
      </c>
      <c r="D120" s="40" t="s">
        <v>134</v>
      </c>
      <c r="E120" s="40" t="s">
        <v>182</v>
      </c>
      <c r="F120" s="41">
        <v>515334662</v>
      </c>
      <c r="G120" s="40" t="s">
        <v>321</v>
      </c>
      <c r="H120" s="40" t="s">
        <v>242</v>
      </c>
      <c r="I120" s="40" t="s">
        <v>188</v>
      </c>
      <c r="J120" s="40" t="s">
        <v>6</v>
      </c>
      <c r="K120" s="43">
        <v>4.1100000000000003</v>
      </c>
      <c r="L120" s="40" t="s">
        <v>92</v>
      </c>
      <c r="M120" s="42">
        <v>4.6899999999999997E-2</v>
      </c>
      <c r="N120" s="42">
        <v>7.4099999999999999E-2</v>
      </c>
      <c r="O120" s="43">
        <v>1239593.1299999999</v>
      </c>
      <c r="P120" s="43">
        <v>90.9</v>
      </c>
      <c r="Q120" s="43">
        <v>0</v>
      </c>
      <c r="R120" s="43">
        <v>1126.79</v>
      </c>
      <c r="S120" s="42">
        <v>8.0000000000000004E-4</v>
      </c>
      <c r="T120" s="42">
        <v>9.7000000000000003E-3</v>
      </c>
      <c r="U120" s="42">
        <v>1.4E-3</v>
      </c>
      <c r="V120" s="40" t="s">
        <v>6</v>
      </c>
    </row>
    <row r="121" spans="2:22" x14ac:dyDescent="0.2">
      <c r="B121" s="40" t="s">
        <v>324</v>
      </c>
      <c r="C121" s="41">
        <v>1143593</v>
      </c>
      <c r="D121" s="40" t="s">
        <v>134</v>
      </c>
      <c r="E121" s="40" t="s">
        <v>182</v>
      </c>
      <c r="F121" s="41">
        <v>515334662</v>
      </c>
      <c r="G121" s="40" t="s">
        <v>321</v>
      </c>
      <c r="H121" s="40" t="s">
        <v>242</v>
      </c>
      <c r="I121" s="40" t="s">
        <v>188</v>
      </c>
      <c r="J121" s="40" t="s">
        <v>6</v>
      </c>
      <c r="K121" s="43">
        <v>4.1399999999999997</v>
      </c>
      <c r="L121" s="40" t="s">
        <v>92</v>
      </c>
      <c r="M121" s="42">
        <v>4.6899999999999997E-2</v>
      </c>
      <c r="N121" s="42">
        <v>7.5399999999999995E-2</v>
      </c>
      <c r="O121" s="43">
        <v>78081.48</v>
      </c>
      <c r="P121" s="43">
        <v>92.01</v>
      </c>
      <c r="Q121" s="43">
        <v>0</v>
      </c>
      <c r="R121" s="43">
        <v>71.84</v>
      </c>
      <c r="S121" s="42">
        <v>1E-4</v>
      </c>
      <c r="T121" s="42">
        <v>5.9999999999999995E-4</v>
      </c>
      <c r="U121" s="42">
        <v>1E-4</v>
      </c>
      <c r="V121" s="40" t="s">
        <v>6</v>
      </c>
    </row>
    <row r="122" spans="2:22" x14ac:dyDescent="0.2">
      <c r="B122" s="40" t="s">
        <v>325</v>
      </c>
      <c r="C122" s="41">
        <v>1142488</v>
      </c>
      <c r="D122" s="40" t="s">
        <v>134</v>
      </c>
      <c r="E122" s="40" t="s">
        <v>182</v>
      </c>
      <c r="F122" s="41">
        <v>515060044</v>
      </c>
      <c r="G122" s="40" t="s">
        <v>321</v>
      </c>
      <c r="H122" s="40" t="s">
        <v>160</v>
      </c>
      <c r="I122" s="40" t="s">
        <v>136</v>
      </c>
      <c r="J122" s="40" t="s">
        <v>6</v>
      </c>
      <c r="K122" s="43">
        <v>0.63</v>
      </c>
      <c r="L122" s="40" t="s">
        <v>92</v>
      </c>
      <c r="M122" s="42">
        <v>0.1</v>
      </c>
      <c r="N122" s="42">
        <v>7.51E-2</v>
      </c>
      <c r="O122" s="43">
        <v>8000.4</v>
      </c>
      <c r="P122" s="43">
        <v>109.88</v>
      </c>
      <c r="Q122" s="43">
        <v>0</v>
      </c>
      <c r="R122" s="43">
        <v>8.7899999999999991</v>
      </c>
      <c r="S122" s="42">
        <v>0</v>
      </c>
      <c r="T122" s="42">
        <v>1E-4</v>
      </c>
      <c r="U122" s="42">
        <v>0</v>
      </c>
      <c r="V122" s="40" t="s">
        <v>6</v>
      </c>
    </row>
    <row r="123" spans="2:22" x14ac:dyDescent="0.2">
      <c r="B123" s="1" t="s">
        <v>326</v>
      </c>
      <c r="C123" s="1" t="s">
        <v>6</v>
      </c>
      <c r="D123" s="1" t="s">
        <v>6</v>
      </c>
      <c r="E123" s="1" t="s">
        <v>6</v>
      </c>
      <c r="F123" s="1" t="s">
        <v>6</v>
      </c>
      <c r="G123" s="1" t="s">
        <v>6</v>
      </c>
      <c r="H123" s="1" t="s">
        <v>6</v>
      </c>
      <c r="I123" s="1" t="s">
        <v>6</v>
      </c>
      <c r="J123" s="1" t="s">
        <v>6</v>
      </c>
      <c r="K123" s="39">
        <v>0</v>
      </c>
      <c r="L123" s="1" t="s">
        <v>6</v>
      </c>
      <c r="M123" s="38">
        <v>0</v>
      </c>
      <c r="N123" s="38">
        <v>0</v>
      </c>
      <c r="O123" s="39">
        <v>0</v>
      </c>
      <c r="P123" s="1" t="s">
        <v>6</v>
      </c>
      <c r="Q123" s="39">
        <v>0</v>
      </c>
      <c r="R123" s="39">
        <v>0</v>
      </c>
      <c r="S123" s="1" t="s">
        <v>6</v>
      </c>
      <c r="T123" s="38">
        <v>0</v>
      </c>
      <c r="U123" s="38">
        <v>0</v>
      </c>
      <c r="V123" s="1" t="s">
        <v>6</v>
      </c>
    </row>
    <row r="124" spans="2:22" x14ac:dyDescent="0.2">
      <c r="B124" s="1" t="s">
        <v>110</v>
      </c>
      <c r="C124" s="1" t="s">
        <v>6</v>
      </c>
      <c r="D124" s="1" t="s">
        <v>6</v>
      </c>
      <c r="E124" s="1" t="s">
        <v>6</v>
      </c>
      <c r="F124" s="1" t="s">
        <v>6</v>
      </c>
      <c r="G124" s="1" t="s">
        <v>6</v>
      </c>
      <c r="H124" s="1" t="s">
        <v>6</v>
      </c>
      <c r="I124" s="1" t="s">
        <v>6</v>
      </c>
      <c r="J124" s="1" t="s">
        <v>6</v>
      </c>
      <c r="K124" s="39">
        <v>7.53</v>
      </c>
      <c r="L124" s="1" t="s">
        <v>6</v>
      </c>
      <c r="M124" s="38">
        <v>6.5100000000000005E-2</v>
      </c>
      <c r="N124" s="38">
        <v>5.9299999999999999E-2</v>
      </c>
      <c r="O124" s="39">
        <v>1064000</v>
      </c>
      <c r="P124" s="1" t="s">
        <v>6</v>
      </c>
      <c r="Q124" s="39">
        <v>0</v>
      </c>
      <c r="R124" s="39">
        <v>3908.62</v>
      </c>
      <c r="S124" s="1" t="s">
        <v>6</v>
      </c>
      <c r="T124" s="38">
        <v>3.3799999999999997E-2</v>
      </c>
      <c r="U124" s="38">
        <v>5.0000000000000001E-3</v>
      </c>
      <c r="V124" s="1" t="s">
        <v>6</v>
      </c>
    </row>
    <row r="125" spans="2:22" x14ac:dyDescent="0.2">
      <c r="B125" s="1" t="s">
        <v>176</v>
      </c>
      <c r="C125" s="1" t="s">
        <v>6</v>
      </c>
      <c r="D125" s="1" t="s">
        <v>6</v>
      </c>
      <c r="E125" s="1" t="s">
        <v>6</v>
      </c>
      <c r="F125" s="1" t="s">
        <v>6</v>
      </c>
      <c r="G125" s="1" t="s">
        <v>6</v>
      </c>
      <c r="H125" s="1" t="s">
        <v>6</v>
      </c>
      <c r="I125" s="1" t="s">
        <v>6</v>
      </c>
      <c r="J125" s="1" t="s">
        <v>6</v>
      </c>
      <c r="K125" s="39">
        <v>9.92</v>
      </c>
      <c r="L125" s="1" t="s">
        <v>6</v>
      </c>
      <c r="M125" s="38">
        <v>7.9100000000000004E-2</v>
      </c>
      <c r="N125" s="38">
        <v>5.62E-2</v>
      </c>
      <c r="O125" s="39">
        <v>480000</v>
      </c>
      <c r="P125" s="1" t="s">
        <v>6</v>
      </c>
      <c r="Q125" s="39">
        <v>0</v>
      </c>
      <c r="R125" s="39">
        <v>2012.98</v>
      </c>
      <c r="S125" s="1" t="s">
        <v>6</v>
      </c>
      <c r="T125" s="38">
        <v>1.7399999999999999E-2</v>
      </c>
      <c r="U125" s="38">
        <v>2.5999999999999999E-3</v>
      </c>
      <c r="V125" s="1" t="s">
        <v>6</v>
      </c>
    </row>
    <row r="126" spans="2:22" x14ac:dyDescent="0.2">
      <c r="B126" s="40" t="s">
        <v>327</v>
      </c>
      <c r="C126" s="40" t="s">
        <v>328</v>
      </c>
      <c r="D126" s="40" t="s">
        <v>329</v>
      </c>
      <c r="E126" s="40" t="s">
        <v>330</v>
      </c>
      <c r="F126" s="41">
        <v>99189</v>
      </c>
      <c r="G126" s="40" t="s">
        <v>331</v>
      </c>
      <c r="H126" s="40" t="s">
        <v>332</v>
      </c>
      <c r="I126" s="40" t="s">
        <v>333</v>
      </c>
      <c r="J126" s="40" t="s">
        <v>6</v>
      </c>
      <c r="K126" s="43">
        <v>4.59</v>
      </c>
      <c r="L126" s="40" t="s">
        <v>48</v>
      </c>
      <c r="M126" s="42">
        <v>7.7499999999999999E-2</v>
      </c>
      <c r="N126" s="42">
        <v>5.11E-2</v>
      </c>
      <c r="O126" s="43">
        <v>280000</v>
      </c>
      <c r="P126" s="43">
        <v>112.52</v>
      </c>
      <c r="Q126" s="43">
        <v>0</v>
      </c>
      <c r="R126" s="43">
        <v>1102.71</v>
      </c>
      <c r="S126" s="42">
        <v>8.9999999999999998E-4</v>
      </c>
      <c r="T126" s="42">
        <v>9.4999999999999998E-3</v>
      </c>
      <c r="U126" s="42">
        <v>1.4E-3</v>
      </c>
      <c r="V126" s="41">
        <v>1077460</v>
      </c>
    </row>
    <row r="127" spans="2:22" x14ac:dyDescent="0.2">
      <c r="B127" s="40" t="s">
        <v>334</v>
      </c>
      <c r="C127" s="40" t="s">
        <v>335</v>
      </c>
      <c r="D127" s="40" t="s">
        <v>182</v>
      </c>
      <c r="E127" s="40" t="s">
        <v>330</v>
      </c>
      <c r="F127" s="41">
        <v>99189</v>
      </c>
      <c r="G127" s="40" t="s">
        <v>331</v>
      </c>
      <c r="H127" s="40" t="s">
        <v>332</v>
      </c>
      <c r="I127" s="40" t="s">
        <v>333</v>
      </c>
      <c r="J127" s="40" t="s">
        <v>6</v>
      </c>
      <c r="K127" s="43">
        <v>16.38</v>
      </c>
      <c r="L127" s="40" t="s">
        <v>48</v>
      </c>
      <c r="M127" s="42">
        <v>8.1000000000000003E-2</v>
      </c>
      <c r="N127" s="42">
        <v>6.2399999999999997E-2</v>
      </c>
      <c r="O127" s="43">
        <v>200000</v>
      </c>
      <c r="P127" s="43">
        <v>130.04</v>
      </c>
      <c r="Q127" s="43">
        <v>0</v>
      </c>
      <c r="R127" s="43">
        <v>910.27</v>
      </c>
      <c r="S127" s="42">
        <v>1.6000000000000001E-3</v>
      </c>
      <c r="T127" s="42">
        <v>7.9000000000000008E-3</v>
      </c>
      <c r="U127" s="42">
        <v>1.1999999999999999E-3</v>
      </c>
      <c r="V127" s="41">
        <v>60088804</v>
      </c>
    </row>
    <row r="128" spans="2:22" x14ac:dyDescent="0.2">
      <c r="B128" s="1" t="s">
        <v>175</v>
      </c>
      <c r="C128" s="1" t="s">
        <v>6</v>
      </c>
      <c r="D128" s="1" t="s">
        <v>6</v>
      </c>
      <c r="E128" s="1" t="s">
        <v>6</v>
      </c>
      <c r="F128" s="1" t="s">
        <v>6</v>
      </c>
      <c r="G128" s="1" t="s">
        <v>6</v>
      </c>
      <c r="H128" s="1" t="s">
        <v>6</v>
      </c>
      <c r="I128" s="1" t="s">
        <v>6</v>
      </c>
      <c r="J128" s="1" t="s">
        <v>6</v>
      </c>
      <c r="K128" s="39">
        <v>4.99</v>
      </c>
      <c r="L128" s="1" t="s">
        <v>6</v>
      </c>
      <c r="M128" s="38">
        <v>5.0299999999999997E-2</v>
      </c>
      <c r="N128" s="38">
        <v>6.2600000000000003E-2</v>
      </c>
      <c r="O128" s="39">
        <v>584000</v>
      </c>
      <c r="P128" s="1" t="s">
        <v>6</v>
      </c>
      <c r="Q128" s="39">
        <v>0</v>
      </c>
      <c r="R128" s="39">
        <v>1895.64</v>
      </c>
      <c r="S128" s="1" t="s">
        <v>6</v>
      </c>
      <c r="T128" s="38">
        <v>1.6400000000000001E-2</v>
      </c>
      <c r="U128" s="38">
        <v>2.3999999999999998E-3</v>
      </c>
      <c r="V128" s="1" t="s">
        <v>6</v>
      </c>
    </row>
    <row r="129" spans="2:22" x14ac:dyDescent="0.2">
      <c r="B129" s="40" t="s">
        <v>336</v>
      </c>
      <c r="C129" s="40" t="s">
        <v>337</v>
      </c>
      <c r="D129" s="40" t="s">
        <v>182</v>
      </c>
      <c r="E129" s="40" t="s">
        <v>330</v>
      </c>
      <c r="F129" s="41">
        <v>99420</v>
      </c>
      <c r="G129" s="40" t="s">
        <v>338</v>
      </c>
      <c r="H129" s="40" t="s">
        <v>339</v>
      </c>
      <c r="I129" s="40" t="s">
        <v>333</v>
      </c>
      <c r="J129" s="40" t="s">
        <v>6</v>
      </c>
      <c r="K129" s="43">
        <v>3.58</v>
      </c>
      <c r="L129" s="40" t="s">
        <v>48</v>
      </c>
      <c r="M129" s="42">
        <v>4.3999999999999997E-2</v>
      </c>
      <c r="N129" s="42">
        <v>4.7899999999999998E-2</v>
      </c>
      <c r="O129" s="43">
        <v>82000</v>
      </c>
      <c r="P129" s="43">
        <v>99.34</v>
      </c>
      <c r="Q129" s="43">
        <v>0</v>
      </c>
      <c r="R129" s="43">
        <v>285.10000000000002</v>
      </c>
      <c r="S129" s="42">
        <v>0</v>
      </c>
      <c r="T129" s="42">
        <v>2.5000000000000001E-3</v>
      </c>
      <c r="U129" s="42">
        <v>4.0000000000000002E-4</v>
      </c>
      <c r="V129" s="41">
        <v>60410651</v>
      </c>
    </row>
    <row r="130" spans="2:22" x14ac:dyDescent="0.2">
      <c r="B130" s="40" t="s">
        <v>340</v>
      </c>
      <c r="C130" s="40" t="s">
        <v>341</v>
      </c>
      <c r="D130" s="40" t="s">
        <v>342</v>
      </c>
      <c r="E130" s="40" t="s">
        <v>330</v>
      </c>
      <c r="F130" s="41">
        <v>91522</v>
      </c>
      <c r="G130" s="40" t="s">
        <v>343</v>
      </c>
      <c r="H130" s="40" t="s">
        <v>339</v>
      </c>
      <c r="I130" s="40" t="s">
        <v>333</v>
      </c>
      <c r="J130" s="40" t="s">
        <v>6</v>
      </c>
      <c r="K130" s="43">
        <v>0</v>
      </c>
      <c r="L130" s="40" t="s">
        <v>48</v>
      </c>
      <c r="M130" s="42">
        <v>5.62E-2</v>
      </c>
      <c r="N130" s="42">
        <v>6.5600000000000006E-2</v>
      </c>
      <c r="O130" s="43">
        <v>100000</v>
      </c>
      <c r="P130" s="43">
        <v>99.84</v>
      </c>
      <c r="Q130" s="43">
        <v>0</v>
      </c>
      <c r="R130" s="43">
        <v>349.44</v>
      </c>
      <c r="S130" s="42">
        <v>1E-4</v>
      </c>
      <c r="T130" s="42">
        <v>3.0000000000000001E-3</v>
      </c>
      <c r="U130" s="42">
        <v>4.0000000000000002E-4</v>
      </c>
      <c r="V130" s="41">
        <v>71402515</v>
      </c>
    </row>
    <row r="131" spans="2:22" x14ac:dyDescent="0.2">
      <c r="B131" s="40" t="s">
        <v>344</v>
      </c>
      <c r="C131" s="40" t="s">
        <v>345</v>
      </c>
      <c r="D131" s="40" t="s">
        <v>182</v>
      </c>
      <c r="E131" s="40" t="s">
        <v>330</v>
      </c>
      <c r="F131" s="41">
        <v>98109</v>
      </c>
      <c r="G131" s="40" t="s">
        <v>346</v>
      </c>
      <c r="H131" s="40" t="s">
        <v>347</v>
      </c>
      <c r="I131" s="40" t="s">
        <v>348</v>
      </c>
      <c r="J131" s="40" t="s">
        <v>6</v>
      </c>
      <c r="K131" s="43">
        <v>4.2699999999999996</v>
      </c>
      <c r="L131" s="40" t="s">
        <v>48</v>
      </c>
      <c r="M131" s="42">
        <v>4.7500000000000001E-2</v>
      </c>
      <c r="N131" s="42">
        <v>4.7399999999999998E-2</v>
      </c>
      <c r="O131" s="43">
        <v>82000</v>
      </c>
      <c r="P131" s="43">
        <v>100.36</v>
      </c>
      <c r="Q131" s="43">
        <v>0</v>
      </c>
      <c r="R131" s="43">
        <v>288.02</v>
      </c>
      <c r="S131" s="42">
        <v>1E-4</v>
      </c>
      <c r="T131" s="42">
        <v>2.5000000000000001E-3</v>
      </c>
      <c r="U131" s="42">
        <v>4.0000000000000002E-4</v>
      </c>
      <c r="V131" s="41">
        <v>62013495</v>
      </c>
    </row>
    <row r="132" spans="2:22" x14ac:dyDescent="0.2">
      <c r="B132" s="40" t="s">
        <v>349</v>
      </c>
      <c r="C132" s="40" t="s">
        <v>350</v>
      </c>
      <c r="D132" s="40" t="s">
        <v>182</v>
      </c>
      <c r="E132" s="40" t="s">
        <v>330</v>
      </c>
      <c r="F132" s="41">
        <v>93017</v>
      </c>
      <c r="G132" s="40" t="s">
        <v>331</v>
      </c>
      <c r="H132" s="40" t="s">
        <v>351</v>
      </c>
      <c r="I132" s="40" t="s">
        <v>333</v>
      </c>
      <c r="J132" s="40" t="s">
        <v>6</v>
      </c>
      <c r="K132" s="43">
        <v>7.9</v>
      </c>
      <c r="L132" s="40" t="s">
        <v>48</v>
      </c>
      <c r="M132" s="42">
        <v>5.5E-2</v>
      </c>
      <c r="N132" s="42">
        <v>6.2399999999999997E-2</v>
      </c>
      <c r="O132" s="43">
        <v>120000</v>
      </c>
      <c r="P132" s="43">
        <v>67.069999999999993</v>
      </c>
      <c r="Q132" s="43">
        <v>0</v>
      </c>
      <c r="R132" s="43">
        <v>281.70999999999998</v>
      </c>
      <c r="S132" s="42">
        <v>2.0000000000000001E-4</v>
      </c>
      <c r="T132" s="42">
        <v>2.3999999999999998E-3</v>
      </c>
      <c r="U132" s="42">
        <v>4.0000000000000002E-4</v>
      </c>
      <c r="V132" s="41">
        <v>60414927</v>
      </c>
    </row>
    <row r="133" spans="2:22" x14ac:dyDescent="0.2">
      <c r="B133" s="40" t="s">
        <v>352</v>
      </c>
      <c r="C133" s="40" t="s">
        <v>353</v>
      </c>
      <c r="D133" s="40" t="s">
        <v>182</v>
      </c>
      <c r="E133" s="40" t="s">
        <v>330</v>
      </c>
      <c r="F133" s="41">
        <v>97501</v>
      </c>
      <c r="G133" s="40" t="s">
        <v>354</v>
      </c>
      <c r="H133" s="40" t="s">
        <v>355</v>
      </c>
      <c r="I133" s="40" t="s">
        <v>348</v>
      </c>
      <c r="J133" s="40" t="s">
        <v>6</v>
      </c>
      <c r="K133" s="43">
        <v>11.83</v>
      </c>
      <c r="L133" s="40" t="s">
        <v>48</v>
      </c>
      <c r="M133" s="42">
        <v>6.6199999999999995E-2</v>
      </c>
      <c r="N133" s="42">
        <v>6.4699999999999994E-2</v>
      </c>
      <c r="O133" s="43">
        <v>100000</v>
      </c>
      <c r="P133" s="43">
        <v>104.53</v>
      </c>
      <c r="Q133" s="43">
        <v>0</v>
      </c>
      <c r="R133" s="43">
        <v>365.85</v>
      </c>
      <c r="S133" s="42">
        <v>2.9999999999999997E-4</v>
      </c>
      <c r="T133" s="42">
        <v>3.2000000000000002E-3</v>
      </c>
      <c r="U133" s="42">
        <v>5.0000000000000001E-4</v>
      </c>
      <c r="V133" s="41">
        <v>60383387</v>
      </c>
    </row>
    <row r="134" spans="2:22" x14ac:dyDescent="0.2">
      <c r="B134" s="40" t="s">
        <v>356</v>
      </c>
      <c r="C134" s="40" t="s">
        <v>357</v>
      </c>
      <c r="D134" s="40" t="s">
        <v>342</v>
      </c>
      <c r="E134" s="40" t="s">
        <v>330</v>
      </c>
      <c r="F134" s="41">
        <v>96166</v>
      </c>
      <c r="G134" s="40" t="s">
        <v>358</v>
      </c>
      <c r="H134" s="40" t="s">
        <v>359</v>
      </c>
      <c r="I134" s="40" t="s">
        <v>333</v>
      </c>
      <c r="J134" s="40" t="s">
        <v>6</v>
      </c>
      <c r="K134" s="43">
        <v>2</v>
      </c>
      <c r="L134" s="40" t="s">
        <v>54</v>
      </c>
      <c r="M134" s="42">
        <v>0.03</v>
      </c>
      <c r="N134" s="42">
        <v>8.3500000000000005E-2</v>
      </c>
      <c r="O134" s="43">
        <v>100000</v>
      </c>
      <c r="P134" s="43">
        <v>89.52</v>
      </c>
      <c r="Q134" s="43">
        <v>0</v>
      </c>
      <c r="R134" s="43">
        <v>325.52</v>
      </c>
      <c r="S134" s="42">
        <v>1E-4</v>
      </c>
      <c r="T134" s="42">
        <v>2.8E-3</v>
      </c>
      <c r="U134" s="42">
        <v>4.0000000000000002E-4</v>
      </c>
      <c r="V134" s="41">
        <v>62013735</v>
      </c>
    </row>
    <row r="135" spans="2:22" x14ac:dyDescent="0.2">
      <c r="B135" s="36" t="s">
        <v>112</v>
      </c>
    </row>
    <row r="136" spans="2:22" x14ac:dyDescent="0.2">
      <c r="B136" s="36" t="s">
        <v>161</v>
      </c>
    </row>
    <row r="137" spans="2:22" x14ac:dyDescent="0.2">
      <c r="B137" s="36" t="s">
        <v>162</v>
      </c>
    </row>
    <row r="138" spans="2:22" x14ac:dyDescent="0.2">
      <c r="B138" s="36" t="s">
        <v>163</v>
      </c>
    </row>
    <row r="139" spans="2:22" x14ac:dyDescent="0.2">
      <c r="B139" s="36" t="s">
        <v>164</v>
      </c>
    </row>
    <row r="140" spans="2:22" x14ac:dyDescent="0.2">
      <c r="B140" s="51" t="s">
        <v>64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</row>
  </sheetData>
  <mergeCells count="1">
    <mergeCell ref="B140:V1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6"/>
  <sheetViews>
    <sheetView rightToLeft="1" topLeftCell="A9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3" t="s">
        <v>360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">
      <c r="B8" s="1" t="s">
        <v>66</v>
      </c>
      <c r="C8" s="1" t="s">
        <v>67</v>
      </c>
      <c r="D8" s="1" t="s">
        <v>115</v>
      </c>
      <c r="E8" s="1" t="s">
        <v>166</v>
      </c>
      <c r="F8" s="1" t="s">
        <v>68</v>
      </c>
      <c r="G8" s="1" t="s">
        <v>167</v>
      </c>
      <c r="H8" s="1" t="s">
        <v>71</v>
      </c>
      <c r="I8" s="3" t="s">
        <v>118</v>
      </c>
      <c r="J8" s="3" t="s">
        <v>119</v>
      </c>
      <c r="K8" s="3" t="s">
        <v>120</v>
      </c>
      <c r="L8" s="1" t="s">
        <v>74</v>
      </c>
      <c r="M8" s="1" t="s">
        <v>168</v>
      </c>
      <c r="N8" s="1" t="s">
        <v>75</v>
      </c>
      <c r="O8" s="1" t="s">
        <v>122</v>
      </c>
      <c r="P8" s="1" t="s">
        <v>6</v>
      </c>
    </row>
    <row r="9" spans="2:16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3" t="s">
        <v>124</v>
      </c>
      <c r="J9" s="1" t="s">
        <v>6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6</v>
      </c>
    </row>
    <row r="11" spans="2:16" x14ac:dyDescent="0.2">
      <c r="B11" s="1" t="s">
        <v>361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2357313.0699999998</v>
      </c>
      <c r="J11" s="1" t="s">
        <v>6</v>
      </c>
      <c r="K11" s="39">
        <v>123.75</v>
      </c>
      <c r="L11" s="39">
        <v>116212.12</v>
      </c>
      <c r="M11" s="1" t="s">
        <v>6</v>
      </c>
      <c r="N11" s="38">
        <v>1</v>
      </c>
      <c r="O11" s="38">
        <v>0.14899999999999999</v>
      </c>
      <c r="P11" s="1" t="s">
        <v>6</v>
      </c>
    </row>
    <row r="12" spans="2:16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2121982.0699999998</v>
      </c>
      <c r="J12" s="1" t="s">
        <v>6</v>
      </c>
      <c r="K12" s="39">
        <v>120.82</v>
      </c>
      <c r="L12" s="39">
        <v>55181.27</v>
      </c>
      <c r="M12" s="1" t="s">
        <v>6</v>
      </c>
      <c r="N12" s="38">
        <v>0.4748</v>
      </c>
      <c r="O12" s="38">
        <v>7.0800000000000002E-2</v>
      </c>
      <c r="P12" s="1" t="s">
        <v>6</v>
      </c>
    </row>
    <row r="13" spans="2:16" x14ac:dyDescent="0.2">
      <c r="B13" s="1" t="s">
        <v>362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1402717.6</v>
      </c>
      <c r="J13" s="1" t="s">
        <v>6</v>
      </c>
      <c r="K13" s="39">
        <v>2.36</v>
      </c>
      <c r="L13" s="39">
        <v>42541.04</v>
      </c>
      <c r="M13" s="1" t="s">
        <v>6</v>
      </c>
      <c r="N13" s="44">
        <v>0.36609999999999998</v>
      </c>
      <c r="O13" s="44">
        <v>5.4600000000000003E-2</v>
      </c>
      <c r="P13" s="1" t="s">
        <v>6</v>
      </c>
    </row>
    <row r="14" spans="2:16" x14ac:dyDescent="0.2">
      <c r="B14" s="40" t="s">
        <v>363</v>
      </c>
      <c r="C14" s="41">
        <v>1081124</v>
      </c>
      <c r="D14" s="40" t="s">
        <v>134</v>
      </c>
      <c r="E14" s="40" t="s">
        <v>182</v>
      </c>
      <c r="F14" s="41">
        <v>520043027</v>
      </c>
      <c r="G14" s="40" t="s">
        <v>364</v>
      </c>
      <c r="H14" s="40" t="s">
        <v>92</v>
      </c>
      <c r="I14" s="43">
        <v>1410.74</v>
      </c>
      <c r="J14" s="43">
        <v>79720</v>
      </c>
      <c r="K14" s="43">
        <v>2.36</v>
      </c>
      <c r="L14" s="43">
        <v>1127</v>
      </c>
      <c r="M14" s="42">
        <v>0</v>
      </c>
      <c r="N14" s="42">
        <v>9.7000000000000003E-3</v>
      </c>
      <c r="O14" s="42">
        <v>1.4E-3</v>
      </c>
      <c r="P14" s="40" t="s">
        <v>6</v>
      </c>
    </row>
    <row r="15" spans="2:16" x14ac:dyDescent="0.2">
      <c r="B15" s="40" t="s">
        <v>365</v>
      </c>
      <c r="C15" s="41">
        <v>273011</v>
      </c>
      <c r="D15" s="40" t="s">
        <v>134</v>
      </c>
      <c r="E15" s="40" t="s">
        <v>182</v>
      </c>
      <c r="F15" s="41">
        <v>520036872</v>
      </c>
      <c r="G15" s="40" t="s">
        <v>366</v>
      </c>
      <c r="H15" s="40" t="s">
        <v>92</v>
      </c>
      <c r="I15" s="43">
        <v>1467.18</v>
      </c>
      <c r="J15" s="43">
        <v>67050</v>
      </c>
      <c r="K15" s="43">
        <v>0</v>
      </c>
      <c r="L15" s="43">
        <v>983.74</v>
      </c>
      <c r="M15" s="42">
        <v>0</v>
      </c>
      <c r="N15" s="42">
        <v>8.5000000000000006E-3</v>
      </c>
      <c r="O15" s="42">
        <v>1.2999999999999999E-3</v>
      </c>
      <c r="P15" s="40" t="s">
        <v>6</v>
      </c>
    </row>
    <row r="16" spans="2:16" x14ac:dyDescent="0.2">
      <c r="B16" s="40" t="s">
        <v>367</v>
      </c>
      <c r="C16" s="41">
        <v>390013</v>
      </c>
      <c r="D16" s="40" t="s">
        <v>134</v>
      </c>
      <c r="E16" s="40" t="s">
        <v>182</v>
      </c>
      <c r="F16" s="41">
        <v>520038506</v>
      </c>
      <c r="G16" s="40" t="s">
        <v>203</v>
      </c>
      <c r="H16" s="40" t="s">
        <v>92</v>
      </c>
      <c r="I16" s="43">
        <v>23355.26</v>
      </c>
      <c r="J16" s="43">
        <v>4376</v>
      </c>
      <c r="K16" s="43">
        <v>0</v>
      </c>
      <c r="L16" s="43">
        <v>1022.03</v>
      </c>
      <c r="M16" s="42">
        <v>1E-4</v>
      </c>
      <c r="N16" s="42">
        <v>8.8000000000000005E-3</v>
      </c>
      <c r="O16" s="42">
        <v>1.2999999999999999E-3</v>
      </c>
      <c r="P16" s="40" t="s">
        <v>6</v>
      </c>
    </row>
    <row r="17" spans="2:16" x14ac:dyDescent="0.2">
      <c r="B17" s="40" t="s">
        <v>368</v>
      </c>
      <c r="C17" s="41">
        <v>1097278</v>
      </c>
      <c r="D17" s="40" t="s">
        <v>134</v>
      </c>
      <c r="E17" s="40" t="s">
        <v>182</v>
      </c>
      <c r="F17" s="41">
        <v>520026683</v>
      </c>
      <c r="G17" s="40" t="s">
        <v>203</v>
      </c>
      <c r="H17" s="40" t="s">
        <v>92</v>
      </c>
      <c r="I17" s="43">
        <v>33257.29</v>
      </c>
      <c r="J17" s="43">
        <v>2098</v>
      </c>
      <c r="K17" s="43">
        <v>0</v>
      </c>
      <c r="L17" s="43">
        <v>697.74</v>
      </c>
      <c r="M17" s="42">
        <v>1E-4</v>
      </c>
      <c r="N17" s="42">
        <v>6.0000000000000001E-3</v>
      </c>
      <c r="O17" s="42">
        <v>8.9999999999999998E-4</v>
      </c>
      <c r="P17" s="40" t="s">
        <v>6</v>
      </c>
    </row>
    <row r="18" spans="2:16" x14ac:dyDescent="0.2">
      <c r="B18" s="40" t="s">
        <v>369</v>
      </c>
      <c r="C18" s="41">
        <v>226019</v>
      </c>
      <c r="D18" s="40" t="s">
        <v>134</v>
      </c>
      <c r="E18" s="40" t="s">
        <v>182</v>
      </c>
      <c r="F18" s="41">
        <v>520024126</v>
      </c>
      <c r="G18" s="40" t="s">
        <v>203</v>
      </c>
      <c r="H18" s="40" t="s">
        <v>92</v>
      </c>
      <c r="I18" s="43">
        <v>79842.960000000006</v>
      </c>
      <c r="J18" s="43">
        <v>1016</v>
      </c>
      <c r="K18" s="43">
        <v>0</v>
      </c>
      <c r="L18" s="43">
        <v>811.2</v>
      </c>
      <c r="M18" s="42">
        <v>1E-4</v>
      </c>
      <c r="N18" s="42">
        <v>7.0000000000000001E-3</v>
      </c>
      <c r="O18" s="42">
        <v>1E-3</v>
      </c>
      <c r="P18" s="40" t="s">
        <v>6</v>
      </c>
    </row>
    <row r="19" spans="2:16" x14ac:dyDescent="0.2">
      <c r="B19" s="40" t="s">
        <v>370</v>
      </c>
      <c r="C19" s="41">
        <v>323014</v>
      </c>
      <c r="D19" s="40" t="s">
        <v>134</v>
      </c>
      <c r="E19" s="40" t="s">
        <v>182</v>
      </c>
      <c r="F19" s="41">
        <v>520037789</v>
      </c>
      <c r="G19" s="40" t="s">
        <v>203</v>
      </c>
      <c r="H19" s="40" t="s">
        <v>92</v>
      </c>
      <c r="I19" s="43">
        <v>6018</v>
      </c>
      <c r="J19" s="43">
        <v>23300</v>
      </c>
      <c r="K19" s="43">
        <v>0</v>
      </c>
      <c r="L19" s="43">
        <v>1402.19</v>
      </c>
      <c r="M19" s="42">
        <v>1E-4</v>
      </c>
      <c r="N19" s="42">
        <v>1.21E-2</v>
      </c>
      <c r="O19" s="42">
        <v>1.8E-3</v>
      </c>
      <c r="P19" s="40" t="s">
        <v>6</v>
      </c>
    </row>
    <row r="20" spans="2:16" x14ac:dyDescent="0.2">
      <c r="B20" s="40" t="s">
        <v>371</v>
      </c>
      <c r="C20" s="41">
        <v>1119478</v>
      </c>
      <c r="D20" s="40" t="s">
        <v>134</v>
      </c>
      <c r="E20" s="40" t="s">
        <v>182</v>
      </c>
      <c r="F20" s="41">
        <v>510960719</v>
      </c>
      <c r="G20" s="40" t="s">
        <v>203</v>
      </c>
      <c r="H20" s="40" t="s">
        <v>92</v>
      </c>
      <c r="I20" s="43">
        <v>7964</v>
      </c>
      <c r="J20" s="43">
        <v>24440</v>
      </c>
      <c r="K20" s="43">
        <v>0</v>
      </c>
      <c r="L20" s="43">
        <v>1946.4</v>
      </c>
      <c r="M20" s="42">
        <v>1E-4</v>
      </c>
      <c r="N20" s="42">
        <v>1.67E-2</v>
      </c>
      <c r="O20" s="42">
        <v>2.5000000000000001E-3</v>
      </c>
      <c r="P20" s="40" t="s">
        <v>6</v>
      </c>
    </row>
    <row r="21" spans="2:16" x14ac:dyDescent="0.2">
      <c r="B21" s="40" t="s">
        <v>372</v>
      </c>
      <c r="C21" s="41">
        <v>739037</v>
      </c>
      <c r="D21" s="40" t="s">
        <v>134</v>
      </c>
      <c r="E21" s="40" t="s">
        <v>182</v>
      </c>
      <c r="F21" s="41">
        <v>520028911</v>
      </c>
      <c r="G21" s="40" t="s">
        <v>262</v>
      </c>
      <c r="H21" s="40" t="s">
        <v>92</v>
      </c>
      <c r="I21" s="43">
        <v>371</v>
      </c>
      <c r="J21" s="43">
        <v>194040</v>
      </c>
      <c r="K21" s="43">
        <v>0</v>
      </c>
      <c r="L21" s="43">
        <v>719.89</v>
      </c>
      <c r="M21" s="42">
        <v>1E-4</v>
      </c>
      <c r="N21" s="42">
        <v>6.1999999999999998E-3</v>
      </c>
      <c r="O21" s="42">
        <v>8.9999999999999998E-4</v>
      </c>
      <c r="P21" s="40" t="s">
        <v>6</v>
      </c>
    </row>
    <row r="22" spans="2:16" x14ac:dyDescent="0.2">
      <c r="B22" s="40" t="s">
        <v>373</v>
      </c>
      <c r="C22" s="41">
        <v>1123355</v>
      </c>
      <c r="D22" s="40" t="s">
        <v>134</v>
      </c>
      <c r="E22" s="40" t="s">
        <v>182</v>
      </c>
      <c r="F22" s="41">
        <v>513901371</v>
      </c>
      <c r="G22" s="40" t="s">
        <v>304</v>
      </c>
      <c r="H22" s="40" t="s">
        <v>92</v>
      </c>
      <c r="I22" s="43">
        <v>190001</v>
      </c>
      <c r="J22" s="43">
        <v>1057</v>
      </c>
      <c r="K22" s="43">
        <v>0</v>
      </c>
      <c r="L22" s="43">
        <v>2008.31</v>
      </c>
      <c r="M22" s="42">
        <v>4.0000000000000002E-4</v>
      </c>
      <c r="N22" s="42">
        <v>1.7299999999999999E-2</v>
      </c>
      <c r="O22" s="42">
        <v>2.5999999999999999E-3</v>
      </c>
      <c r="P22" s="40" t="s">
        <v>6</v>
      </c>
    </row>
    <row r="23" spans="2:16" x14ac:dyDescent="0.2">
      <c r="B23" s="40" t="s">
        <v>374</v>
      </c>
      <c r="C23" s="41">
        <v>1091065</v>
      </c>
      <c r="D23" s="40" t="s">
        <v>134</v>
      </c>
      <c r="E23" s="40" t="s">
        <v>182</v>
      </c>
      <c r="F23" s="41">
        <v>511527202</v>
      </c>
      <c r="G23" s="40" t="s">
        <v>375</v>
      </c>
      <c r="H23" s="40" t="s">
        <v>92</v>
      </c>
      <c r="I23" s="43">
        <v>18704.12</v>
      </c>
      <c r="J23" s="43">
        <v>4915</v>
      </c>
      <c r="K23" s="43">
        <v>0</v>
      </c>
      <c r="L23" s="43">
        <v>919.31</v>
      </c>
      <c r="M23" s="42">
        <v>2.0000000000000001E-4</v>
      </c>
      <c r="N23" s="42">
        <v>7.9000000000000008E-3</v>
      </c>
      <c r="O23" s="42">
        <v>1.1999999999999999E-3</v>
      </c>
      <c r="P23" s="40" t="s">
        <v>6</v>
      </c>
    </row>
    <row r="24" spans="2:16" x14ac:dyDescent="0.2">
      <c r="B24" s="40" t="s">
        <v>376</v>
      </c>
      <c r="C24" s="41">
        <v>1141571</v>
      </c>
      <c r="D24" s="40" t="s">
        <v>134</v>
      </c>
      <c r="E24" s="40" t="s">
        <v>182</v>
      </c>
      <c r="F24" s="41">
        <v>514401702</v>
      </c>
      <c r="G24" s="40" t="s">
        <v>199</v>
      </c>
      <c r="H24" s="40" t="s">
        <v>92</v>
      </c>
      <c r="I24" s="43">
        <v>0.89</v>
      </c>
      <c r="J24" s="43">
        <v>3425</v>
      </c>
      <c r="K24" s="43">
        <v>0</v>
      </c>
      <c r="L24" s="43">
        <v>0.03</v>
      </c>
      <c r="M24" s="42">
        <v>0</v>
      </c>
      <c r="N24" s="42">
        <v>0</v>
      </c>
      <c r="O24" s="42">
        <v>0</v>
      </c>
      <c r="P24" s="40" t="s">
        <v>6</v>
      </c>
    </row>
    <row r="25" spans="2:16" x14ac:dyDescent="0.2">
      <c r="B25" s="40" t="s">
        <v>377</v>
      </c>
      <c r="C25" s="41">
        <v>593038</v>
      </c>
      <c r="D25" s="40" t="s">
        <v>134</v>
      </c>
      <c r="E25" s="40" t="s">
        <v>182</v>
      </c>
      <c r="F25" s="41">
        <v>520029083</v>
      </c>
      <c r="G25" s="40" t="s">
        <v>183</v>
      </c>
      <c r="H25" s="40" t="s">
        <v>92</v>
      </c>
      <c r="I25" s="43">
        <v>12094.51</v>
      </c>
      <c r="J25" s="43">
        <v>13010</v>
      </c>
      <c r="K25" s="43">
        <v>0</v>
      </c>
      <c r="L25" s="43">
        <v>1573.5</v>
      </c>
      <c r="M25" s="42">
        <v>1E-4</v>
      </c>
      <c r="N25" s="42">
        <v>1.35E-2</v>
      </c>
      <c r="O25" s="42">
        <v>2E-3</v>
      </c>
      <c r="P25" s="40" t="s">
        <v>6</v>
      </c>
    </row>
    <row r="26" spans="2:16" x14ac:dyDescent="0.2">
      <c r="B26" s="40" t="s">
        <v>378</v>
      </c>
      <c r="C26" s="41">
        <v>691212</v>
      </c>
      <c r="D26" s="40" t="s">
        <v>134</v>
      </c>
      <c r="E26" s="40" t="s">
        <v>182</v>
      </c>
      <c r="F26" s="41">
        <v>520007030</v>
      </c>
      <c r="G26" s="40" t="s">
        <v>183</v>
      </c>
      <c r="H26" s="40" t="s">
        <v>92</v>
      </c>
      <c r="I26" s="43">
        <v>345273</v>
      </c>
      <c r="J26" s="43">
        <v>1816</v>
      </c>
      <c r="K26" s="43">
        <v>0</v>
      </c>
      <c r="L26" s="43">
        <v>6270.16</v>
      </c>
      <c r="M26" s="42">
        <v>2.9999999999999997E-4</v>
      </c>
      <c r="N26" s="42">
        <v>5.3900000000000003E-2</v>
      </c>
      <c r="O26" s="42">
        <v>8.0000000000000002E-3</v>
      </c>
      <c r="P26" s="40" t="s">
        <v>6</v>
      </c>
    </row>
    <row r="27" spans="2:16" x14ac:dyDescent="0.2">
      <c r="B27" s="40" t="s">
        <v>379</v>
      </c>
      <c r="C27" s="41">
        <v>604611</v>
      </c>
      <c r="D27" s="40" t="s">
        <v>134</v>
      </c>
      <c r="E27" s="40" t="s">
        <v>182</v>
      </c>
      <c r="F27" s="41">
        <v>520018078</v>
      </c>
      <c r="G27" s="40" t="s">
        <v>183</v>
      </c>
      <c r="H27" s="40" t="s">
        <v>92</v>
      </c>
      <c r="I27" s="43">
        <v>291519</v>
      </c>
      <c r="J27" s="43">
        <v>3105</v>
      </c>
      <c r="K27" s="43">
        <v>0</v>
      </c>
      <c r="L27" s="43">
        <v>9051.66</v>
      </c>
      <c r="M27" s="42">
        <v>2.0000000000000001E-4</v>
      </c>
      <c r="N27" s="42">
        <v>7.7899999999999997E-2</v>
      </c>
      <c r="O27" s="42">
        <v>1.1599999999999999E-2</v>
      </c>
      <c r="P27" s="40" t="s">
        <v>6</v>
      </c>
    </row>
    <row r="28" spans="2:16" x14ac:dyDescent="0.2">
      <c r="B28" s="40" t="s">
        <v>380</v>
      </c>
      <c r="C28" s="41">
        <v>695437</v>
      </c>
      <c r="D28" s="40" t="s">
        <v>134</v>
      </c>
      <c r="E28" s="40" t="s">
        <v>182</v>
      </c>
      <c r="F28" s="41">
        <v>520000522</v>
      </c>
      <c r="G28" s="40" t="s">
        <v>183</v>
      </c>
      <c r="H28" s="40" t="s">
        <v>92</v>
      </c>
      <c r="I28" s="43">
        <v>27295.65</v>
      </c>
      <c r="J28" s="43">
        <v>11550</v>
      </c>
      <c r="K28" s="43">
        <v>0</v>
      </c>
      <c r="L28" s="43">
        <v>3152.65</v>
      </c>
      <c r="M28" s="42">
        <v>1E-4</v>
      </c>
      <c r="N28" s="42">
        <v>2.7099999999999999E-2</v>
      </c>
      <c r="O28" s="42">
        <v>4.0000000000000001E-3</v>
      </c>
      <c r="P28" s="40" t="s">
        <v>6</v>
      </c>
    </row>
    <row r="29" spans="2:16" x14ac:dyDescent="0.2">
      <c r="B29" s="40" t="s">
        <v>381</v>
      </c>
      <c r="C29" s="41">
        <v>662577</v>
      </c>
      <c r="D29" s="40" t="s">
        <v>134</v>
      </c>
      <c r="E29" s="40" t="s">
        <v>182</v>
      </c>
      <c r="F29" s="41">
        <v>520000118</v>
      </c>
      <c r="G29" s="40" t="s">
        <v>183</v>
      </c>
      <c r="H29" s="40" t="s">
        <v>92</v>
      </c>
      <c r="I29" s="43">
        <v>260088</v>
      </c>
      <c r="J29" s="43">
        <v>2916</v>
      </c>
      <c r="K29" s="43">
        <v>0</v>
      </c>
      <c r="L29" s="43">
        <v>7584.17</v>
      </c>
      <c r="M29" s="42">
        <v>2.0000000000000001E-4</v>
      </c>
      <c r="N29" s="42">
        <v>6.5299999999999997E-2</v>
      </c>
      <c r="O29" s="42">
        <v>9.7000000000000003E-3</v>
      </c>
      <c r="P29" s="40" t="s">
        <v>6</v>
      </c>
    </row>
    <row r="30" spans="2:16" x14ac:dyDescent="0.2">
      <c r="B30" s="40" t="s">
        <v>382</v>
      </c>
      <c r="C30" s="41">
        <v>767012</v>
      </c>
      <c r="D30" s="40" t="s">
        <v>134</v>
      </c>
      <c r="E30" s="40" t="s">
        <v>182</v>
      </c>
      <c r="F30" s="41">
        <v>520017450</v>
      </c>
      <c r="G30" s="40" t="s">
        <v>220</v>
      </c>
      <c r="H30" s="40" t="s">
        <v>92</v>
      </c>
      <c r="I30" s="43">
        <v>48599</v>
      </c>
      <c r="J30" s="43">
        <v>3446</v>
      </c>
      <c r="K30" s="43">
        <v>0</v>
      </c>
      <c r="L30" s="43">
        <v>1674.72</v>
      </c>
      <c r="M30" s="42">
        <v>2.0000000000000001E-4</v>
      </c>
      <c r="N30" s="42">
        <v>1.44E-2</v>
      </c>
      <c r="O30" s="42">
        <v>2.0999999999999999E-3</v>
      </c>
      <c r="P30" s="40" t="s">
        <v>6</v>
      </c>
    </row>
    <row r="31" spans="2:16" x14ac:dyDescent="0.2">
      <c r="B31" s="40" t="s">
        <v>383</v>
      </c>
      <c r="C31" s="41">
        <v>230011</v>
      </c>
      <c r="D31" s="40" t="s">
        <v>134</v>
      </c>
      <c r="E31" s="40" t="s">
        <v>182</v>
      </c>
      <c r="F31" s="41">
        <v>520031931</v>
      </c>
      <c r="G31" s="40" t="s">
        <v>231</v>
      </c>
      <c r="H31" s="40" t="s">
        <v>92</v>
      </c>
      <c r="I31" s="43">
        <v>6131</v>
      </c>
      <c r="J31" s="43">
        <v>542</v>
      </c>
      <c r="K31" s="43">
        <v>0</v>
      </c>
      <c r="L31" s="43">
        <v>33.229999999999997</v>
      </c>
      <c r="M31" s="42">
        <v>0</v>
      </c>
      <c r="N31" s="42">
        <v>2.9999999999999997E-4</v>
      </c>
      <c r="O31" s="42">
        <v>0</v>
      </c>
      <c r="P31" s="40" t="s">
        <v>6</v>
      </c>
    </row>
    <row r="32" spans="2:16" x14ac:dyDescent="0.2">
      <c r="B32" s="40" t="s">
        <v>384</v>
      </c>
      <c r="C32" s="41">
        <v>281014</v>
      </c>
      <c r="D32" s="40" t="s">
        <v>134</v>
      </c>
      <c r="E32" s="40" t="s">
        <v>182</v>
      </c>
      <c r="F32" s="41">
        <v>520027830</v>
      </c>
      <c r="G32" s="40" t="s">
        <v>271</v>
      </c>
      <c r="H32" s="40" t="s">
        <v>92</v>
      </c>
      <c r="I32" s="43">
        <v>49325</v>
      </c>
      <c r="J32" s="43">
        <v>3169</v>
      </c>
      <c r="K32" s="43">
        <v>0</v>
      </c>
      <c r="L32" s="43">
        <v>1563.11</v>
      </c>
      <c r="M32" s="42">
        <v>0</v>
      </c>
      <c r="N32" s="42">
        <v>1.34E-2</v>
      </c>
      <c r="O32" s="42">
        <v>2E-3</v>
      </c>
      <c r="P32" s="40" t="s">
        <v>6</v>
      </c>
    </row>
    <row r="33" spans="2:16" x14ac:dyDescent="0.2">
      <c r="B33" s="1" t="s">
        <v>385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1" t="s">
        <v>6</v>
      </c>
      <c r="I33" s="39">
        <v>463649.02</v>
      </c>
      <c r="J33" s="1" t="s">
        <v>6</v>
      </c>
      <c r="K33" s="39">
        <v>118.46</v>
      </c>
      <c r="L33" s="39">
        <v>10579.81</v>
      </c>
      <c r="M33" s="1" t="s">
        <v>6</v>
      </c>
      <c r="N33" s="38">
        <v>9.0999999999999998E-2</v>
      </c>
      <c r="O33" s="38">
        <v>1.3599999999999999E-2</v>
      </c>
      <c r="P33" s="1" t="s">
        <v>6</v>
      </c>
    </row>
    <row r="34" spans="2:16" x14ac:dyDescent="0.2">
      <c r="B34" s="40" t="s">
        <v>386</v>
      </c>
      <c r="C34" s="41">
        <v>161018</v>
      </c>
      <c r="D34" s="40" t="s">
        <v>134</v>
      </c>
      <c r="E34" s="40" t="s">
        <v>182</v>
      </c>
      <c r="F34" s="41">
        <v>520034695</v>
      </c>
      <c r="G34" s="40" t="s">
        <v>290</v>
      </c>
      <c r="H34" s="40" t="s">
        <v>92</v>
      </c>
      <c r="I34" s="43">
        <v>470</v>
      </c>
      <c r="J34" s="43">
        <v>5509</v>
      </c>
      <c r="K34" s="43">
        <v>0</v>
      </c>
      <c r="L34" s="43">
        <v>25.89</v>
      </c>
      <c r="M34" s="42">
        <v>0</v>
      </c>
      <c r="N34" s="42">
        <v>2.0000000000000001E-4</v>
      </c>
      <c r="O34" s="42">
        <v>0</v>
      </c>
      <c r="P34" s="40" t="s">
        <v>6</v>
      </c>
    </row>
    <row r="35" spans="2:16" x14ac:dyDescent="0.2">
      <c r="B35" s="40" t="s">
        <v>387</v>
      </c>
      <c r="C35" s="41">
        <v>445015</v>
      </c>
      <c r="D35" s="40" t="s">
        <v>134</v>
      </c>
      <c r="E35" s="40" t="s">
        <v>182</v>
      </c>
      <c r="F35" s="41">
        <v>520039413</v>
      </c>
      <c r="G35" s="40" t="s">
        <v>290</v>
      </c>
      <c r="H35" s="40" t="s">
        <v>92</v>
      </c>
      <c r="I35" s="43">
        <v>11273</v>
      </c>
      <c r="J35" s="43">
        <v>8097</v>
      </c>
      <c r="K35" s="43">
        <v>0</v>
      </c>
      <c r="L35" s="43">
        <v>912.77</v>
      </c>
      <c r="M35" s="42">
        <v>2.0000000000000001E-4</v>
      </c>
      <c r="N35" s="42">
        <v>7.7999999999999996E-3</v>
      </c>
      <c r="O35" s="42">
        <v>1.1999999999999999E-3</v>
      </c>
      <c r="P35" s="40" t="s">
        <v>6</v>
      </c>
    </row>
    <row r="36" spans="2:16" x14ac:dyDescent="0.2">
      <c r="B36" s="40" t="s">
        <v>388</v>
      </c>
      <c r="C36" s="41">
        <v>256016</v>
      </c>
      <c r="D36" s="40" t="s">
        <v>134</v>
      </c>
      <c r="E36" s="40" t="s">
        <v>182</v>
      </c>
      <c r="F36" s="41">
        <v>520036690</v>
      </c>
      <c r="G36" s="40" t="s">
        <v>290</v>
      </c>
      <c r="H36" s="40" t="s">
        <v>92</v>
      </c>
      <c r="I36" s="43">
        <v>786</v>
      </c>
      <c r="J36" s="43">
        <v>31490</v>
      </c>
      <c r="K36" s="43">
        <v>0</v>
      </c>
      <c r="L36" s="43">
        <v>247.51</v>
      </c>
      <c r="M36" s="42">
        <v>0</v>
      </c>
      <c r="N36" s="42">
        <v>2.0999999999999999E-3</v>
      </c>
      <c r="O36" s="42">
        <v>2.9999999999999997E-4</v>
      </c>
      <c r="P36" s="40" t="s">
        <v>6</v>
      </c>
    </row>
    <row r="37" spans="2:16" x14ac:dyDescent="0.2">
      <c r="B37" s="40" t="s">
        <v>389</v>
      </c>
      <c r="C37" s="41">
        <v>1090315</v>
      </c>
      <c r="D37" s="40" t="s">
        <v>134</v>
      </c>
      <c r="E37" s="40" t="s">
        <v>182</v>
      </c>
      <c r="F37" s="41">
        <v>511399388</v>
      </c>
      <c r="G37" s="40" t="s">
        <v>256</v>
      </c>
      <c r="H37" s="40" t="s">
        <v>92</v>
      </c>
      <c r="I37" s="43">
        <v>6755</v>
      </c>
      <c r="J37" s="43">
        <v>26650</v>
      </c>
      <c r="K37" s="43">
        <v>0</v>
      </c>
      <c r="L37" s="43">
        <v>1800.21</v>
      </c>
      <c r="M37" s="42">
        <v>4.0000000000000002E-4</v>
      </c>
      <c r="N37" s="42">
        <v>1.55E-2</v>
      </c>
      <c r="O37" s="42">
        <v>2.3E-3</v>
      </c>
      <c r="P37" s="40" t="s">
        <v>6</v>
      </c>
    </row>
    <row r="38" spans="2:16" x14ac:dyDescent="0.2">
      <c r="B38" s="40" t="s">
        <v>390</v>
      </c>
      <c r="C38" s="41">
        <v>434019</v>
      </c>
      <c r="D38" s="40" t="s">
        <v>134</v>
      </c>
      <c r="E38" s="40" t="s">
        <v>182</v>
      </c>
      <c r="F38" s="41">
        <v>520039298</v>
      </c>
      <c r="G38" s="40" t="s">
        <v>256</v>
      </c>
      <c r="H38" s="40" t="s">
        <v>92</v>
      </c>
      <c r="I38" s="43">
        <v>3500</v>
      </c>
      <c r="J38" s="43">
        <v>1345</v>
      </c>
      <c r="K38" s="43">
        <v>0</v>
      </c>
      <c r="L38" s="43">
        <v>47.07</v>
      </c>
      <c r="M38" s="42">
        <v>0</v>
      </c>
      <c r="N38" s="42">
        <v>4.0000000000000002E-4</v>
      </c>
      <c r="O38" s="42">
        <v>1E-4</v>
      </c>
      <c r="P38" s="40" t="s">
        <v>6</v>
      </c>
    </row>
    <row r="39" spans="2:16" x14ac:dyDescent="0.2">
      <c r="B39" s="40" t="s">
        <v>391</v>
      </c>
      <c r="C39" s="41">
        <v>1140573</v>
      </c>
      <c r="D39" s="40" t="s">
        <v>134</v>
      </c>
      <c r="E39" s="40" t="s">
        <v>182</v>
      </c>
      <c r="F39" s="41">
        <v>515327120</v>
      </c>
      <c r="G39" s="40" t="s">
        <v>203</v>
      </c>
      <c r="H39" s="40" t="s">
        <v>92</v>
      </c>
      <c r="I39" s="43">
        <v>24500</v>
      </c>
      <c r="J39" s="43">
        <v>183.2</v>
      </c>
      <c r="K39" s="43">
        <v>0</v>
      </c>
      <c r="L39" s="43">
        <v>44.88</v>
      </c>
      <c r="M39" s="42">
        <v>0</v>
      </c>
      <c r="N39" s="42">
        <v>4.0000000000000002E-4</v>
      </c>
      <c r="O39" s="42">
        <v>1E-4</v>
      </c>
      <c r="P39" s="40" t="s">
        <v>6</v>
      </c>
    </row>
    <row r="40" spans="2:16" x14ac:dyDescent="0.2">
      <c r="B40" s="40" t="s">
        <v>392</v>
      </c>
      <c r="C40" s="41">
        <v>699017</v>
      </c>
      <c r="D40" s="40" t="s">
        <v>134</v>
      </c>
      <c r="E40" s="40" t="s">
        <v>182</v>
      </c>
      <c r="F40" s="41">
        <v>520025438</v>
      </c>
      <c r="G40" s="40" t="s">
        <v>203</v>
      </c>
      <c r="H40" s="40" t="s">
        <v>92</v>
      </c>
      <c r="I40" s="43">
        <v>41</v>
      </c>
      <c r="J40" s="43">
        <v>27400</v>
      </c>
      <c r="K40" s="43">
        <v>0</v>
      </c>
      <c r="L40" s="43">
        <v>11.23</v>
      </c>
      <c r="M40" s="42">
        <v>0</v>
      </c>
      <c r="N40" s="42">
        <v>1E-4</v>
      </c>
      <c r="O40" s="42">
        <v>0</v>
      </c>
      <c r="P40" s="40" t="s">
        <v>6</v>
      </c>
    </row>
    <row r="41" spans="2:16" x14ac:dyDescent="0.2">
      <c r="B41" s="40" t="s">
        <v>393</v>
      </c>
      <c r="C41" s="41">
        <v>1159029</v>
      </c>
      <c r="D41" s="40" t="s">
        <v>134</v>
      </c>
      <c r="E41" s="40" t="s">
        <v>182</v>
      </c>
      <c r="F41" s="41">
        <v>520020033</v>
      </c>
      <c r="G41" s="40" t="s">
        <v>245</v>
      </c>
      <c r="H41" s="40" t="s">
        <v>92</v>
      </c>
      <c r="I41" s="43">
        <v>38915</v>
      </c>
      <c r="J41" s="43">
        <v>1588</v>
      </c>
      <c r="K41" s="43">
        <v>0</v>
      </c>
      <c r="L41" s="43">
        <v>617.97</v>
      </c>
      <c r="M41" s="42">
        <v>4.0000000000000002E-4</v>
      </c>
      <c r="N41" s="42">
        <v>5.3E-3</v>
      </c>
      <c r="O41" s="42">
        <v>8.0000000000000004E-4</v>
      </c>
      <c r="P41" s="40" t="s">
        <v>6</v>
      </c>
    </row>
    <row r="42" spans="2:16" x14ac:dyDescent="0.2">
      <c r="B42" s="40" t="s">
        <v>394</v>
      </c>
      <c r="C42" s="41">
        <v>1157403</v>
      </c>
      <c r="D42" s="40" t="s">
        <v>134</v>
      </c>
      <c r="E42" s="40" t="s">
        <v>182</v>
      </c>
      <c r="F42" s="41">
        <v>510706153</v>
      </c>
      <c r="G42" s="40" t="s">
        <v>245</v>
      </c>
      <c r="H42" s="40" t="s">
        <v>92</v>
      </c>
      <c r="I42" s="43">
        <v>12173.68</v>
      </c>
      <c r="J42" s="43">
        <v>1245</v>
      </c>
      <c r="K42" s="43">
        <v>0</v>
      </c>
      <c r="L42" s="43">
        <v>151.56</v>
      </c>
      <c r="M42" s="42">
        <v>1E-4</v>
      </c>
      <c r="N42" s="42">
        <v>1.2999999999999999E-3</v>
      </c>
      <c r="O42" s="42">
        <v>2.0000000000000001E-4</v>
      </c>
      <c r="P42" s="40" t="s">
        <v>6</v>
      </c>
    </row>
    <row r="43" spans="2:16" x14ac:dyDescent="0.2">
      <c r="B43" s="40" t="s">
        <v>395</v>
      </c>
      <c r="C43" s="41">
        <v>1134139</v>
      </c>
      <c r="D43" s="40" t="s">
        <v>134</v>
      </c>
      <c r="E43" s="40" t="s">
        <v>182</v>
      </c>
      <c r="F43" s="41">
        <v>201406588</v>
      </c>
      <c r="G43" s="40" t="s">
        <v>262</v>
      </c>
      <c r="H43" s="40" t="s">
        <v>92</v>
      </c>
      <c r="I43" s="43">
        <v>3302</v>
      </c>
      <c r="J43" s="43">
        <v>13990</v>
      </c>
      <c r="K43" s="43">
        <v>118.46</v>
      </c>
      <c r="L43" s="43">
        <v>580.41</v>
      </c>
      <c r="M43" s="42">
        <v>1E-4</v>
      </c>
      <c r="N43" s="42">
        <v>5.0000000000000001E-3</v>
      </c>
      <c r="O43" s="42">
        <v>6.9999999999999999E-4</v>
      </c>
      <c r="P43" s="40" t="s">
        <v>6</v>
      </c>
    </row>
    <row r="44" spans="2:16" x14ac:dyDescent="0.2">
      <c r="B44" s="40" t="s">
        <v>396</v>
      </c>
      <c r="C44" s="41">
        <v>720011</v>
      </c>
      <c r="D44" s="40" t="s">
        <v>134</v>
      </c>
      <c r="E44" s="40" t="s">
        <v>182</v>
      </c>
      <c r="F44" s="41">
        <v>520041146</v>
      </c>
      <c r="G44" s="40" t="s">
        <v>304</v>
      </c>
      <c r="H44" s="40" t="s">
        <v>92</v>
      </c>
      <c r="I44" s="43">
        <v>224956</v>
      </c>
      <c r="J44" s="43">
        <v>662.9</v>
      </c>
      <c r="K44" s="43">
        <v>0</v>
      </c>
      <c r="L44" s="43">
        <v>1491.23</v>
      </c>
      <c r="M44" s="42">
        <v>2.0000000000000001E-4</v>
      </c>
      <c r="N44" s="42">
        <v>1.2800000000000001E-2</v>
      </c>
      <c r="O44" s="42">
        <v>1.9E-3</v>
      </c>
      <c r="P44" s="40" t="s">
        <v>6</v>
      </c>
    </row>
    <row r="45" spans="2:16" x14ac:dyDescent="0.2">
      <c r="B45" s="40" t="s">
        <v>397</v>
      </c>
      <c r="C45" s="41">
        <v>1178714</v>
      </c>
      <c r="D45" s="40" t="s">
        <v>134</v>
      </c>
      <c r="E45" s="40" t="s">
        <v>182</v>
      </c>
      <c r="F45" s="41">
        <v>515722536</v>
      </c>
      <c r="G45" s="40" t="s">
        <v>224</v>
      </c>
      <c r="H45" s="40" t="s">
        <v>92</v>
      </c>
      <c r="I45" s="43">
        <v>91698</v>
      </c>
      <c r="J45" s="43">
        <v>835.9</v>
      </c>
      <c r="K45" s="43">
        <v>0</v>
      </c>
      <c r="L45" s="43">
        <v>766.5</v>
      </c>
      <c r="M45" s="42">
        <v>6.9999999999999999E-4</v>
      </c>
      <c r="N45" s="42">
        <v>6.6E-3</v>
      </c>
      <c r="O45" s="42">
        <v>1E-3</v>
      </c>
      <c r="P45" s="40" t="s">
        <v>6</v>
      </c>
    </row>
    <row r="46" spans="2:16" x14ac:dyDescent="0.2">
      <c r="B46" s="40" t="s">
        <v>398</v>
      </c>
      <c r="C46" s="41">
        <v>1087022</v>
      </c>
      <c r="D46" s="40" t="s">
        <v>134</v>
      </c>
      <c r="E46" s="40" t="s">
        <v>182</v>
      </c>
      <c r="F46" s="41">
        <v>512157603</v>
      </c>
      <c r="G46" s="40" t="s">
        <v>224</v>
      </c>
      <c r="H46" s="40" t="s">
        <v>92</v>
      </c>
      <c r="I46" s="43">
        <v>2921</v>
      </c>
      <c r="J46" s="43">
        <v>39650</v>
      </c>
      <c r="K46" s="43">
        <v>0</v>
      </c>
      <c r="L46" s="43">
        <v>1158.18</v>
      </c>
      <c r="M46" s="42">
        <v>2.0000000000000001E-4</v>
      </c>
      <c r="N46" s="42">
        <v>0.01</v>
      </c>
      <c r="O46" s="42">
        <v>1.5E-3</v>
      </c>
      <c r="P46" s="40" t="s">
        <v>6</v>
      </c>
    </row>
    <row r="47" spans="2:16" x14ac:dyDescent="0.2">
      <c r="B47" s="40" t="s">
        <v>399</v>
      </c>
      <c r="C47" s="41">
        <v>1100007</v>
      </c>
      <c r="D47" s="40" t="s">
        <v>134</v>
      </c>
      <c r="E47" s="40" t="s">
        <v>182</v>
      </c>
      <c r="F47" s="41">
        <v>510216054</v>
      </c>
      <c r="G47" s="40" t="s">
        <v>199</v>
      </c>
      <c r="H47" s="40" t="s">
        <v>92</v>
      </c>
      <c r="I47" s="43">
        <v>0.34</v>
      </c>
      <c r="J47" s="43">
        <v>41840</v>
      </c>
      <c r="K47" s="43">
        <v>0</v>
      </c>
      <c r="L47" s="43">
        <v>0.14000000000000001</v>
      </c>
      <c r="M47" s="42">
        <v>0</v>
      </c>
      <c r="N47" s="42">
        <v>0</v>
      </c>
      <c r="O47" s="42">
        <v>0</v>
      </c>
      <c r="P47" s="40" t="s">
        <v>6</v>
      </c>
    </row>
    <row r="48" spans="2:16" x14ac:dyDescent="0.2">
      <c r="B48" s="40" t="s">
        <v>400</v>
      </c>
      <c r="C48" s="41">
        <v>224014</v>
      </c>
      <c r="D48" s="40" t="s">
        <v>134</v>
      </c>
      <c r="E48" s="40" t="s">
        <v>182</v>
      </c>
      <c r="F48" s="41">
        <v>520036120</v>
      </c>
      <c r="G48" s="40" t="s">
        <v>220</v>
      </c>
      <c r="H48" s="40" t="s">
        <v>92</v>
      </c>
      <c r="I48" s="43">
        <v>25063</v>
      </c>
      <c r="J48" s="43">
        <v>6211</v>
      </c>
      <c r="K48" s="43">
        <v>0</v>
      </c>
      <c r="L48" s="43">
        <v>1556.66</v>
      </c>
      <c r="M48" s="42">
        <v>2.9999999999999997E-4</v>
      </c>
      <c r="N48" s="42">
        <v>1.34E-2</v>
      </c>
      <c r="O48" s="42">
        <v>2E-3</v>
      </c>
      <c r="P48" s="40" t="s">
        <v>6</v>
      </c>
    </row>
    <row r="49" spans="2:16" x14ac:dyDescent="0.2">
      <c r="B49" s="40" t="s">
        <v>401</v>
      </c>
      <c r="C49" s="41">
        <v>1105097</v>
      </c>
      <c r="D49" s="40" t="s">
        <v>134</v>
      </c>
      <c r="E49" s="40" t="s">
        <v>182</v>
      </c>
      <c r="F49" s="41">
        <v>511725459</v>
      </c>
      <c r="G49" s="40" t="s">
        <v>282</v>
      </c>
      <c r="H49" s="40" t="s">
        <v>92</v>
      </c>
      <c r="I49" s="43">
        <v>7237</v>
      </c>
      <c r="J49" s="43">
        <v>14000</v>
      </c>
      <c r="K49" s="43">
        <v>0</v>
      </c>
      <c r="L49" s="43">
        <v>1013.18</v>
      </c>
      <c r="M49" s="42">
        <v>2.9999999999999997E-4</v>
      </c>
      <c r="N49" s="42">
        <v>8.6999999999999994E-3</v>
      </c>
      <c r="O49" s="42">
        <v>1.2999999999999999E-3</v>
      </c>
      <c r="P49" s="40" t="s">
        <v>6</v>
      </c>
    </row>
    <row r="50" spans="2:16" x14ac:dyDescent="0.2">
      <c r="B50" s="40" t="s">
        <v>402</v>
      </c>
      <c r="C50" s="41">
        <v>1132356</v>
      </c>
      <c r="D50" s="40" t="s">
        <v>134</v>
      </c>
      <c r="E50" s="40" t="s">
        <v>182</v>
      </c>
      <c r="F50" s="41">
        <v>515001659</v>
      </c>
      <c r="G50" s="40" t="s">
        <v>302</v>
      </c>
      <c r="H50" s="40" t="s">
        <v>92</v>
      </c>
      <c r="I50" s="43">
        <v>10058</v>
      </c>
      <c r="J50" s="43">
        <v>1535</v>
      </c>
      <c r="K50" s="43">
        <v>0</v>
      </c>
      <c r="L50" s="43">
        <v>154.38999999999999</v>
      </c>
      <c r="M50" s="42">
        <v>1E-4</v>
      </c>
      <c r="N50" s="42">
        <v>1.2999999999999999E-3</v>
      </c>
      <c r="O50" s="42">
        <v>2.0000000000000001E-4</v>
      </c>
      <c r="P50" s="40" t="s">
        <v>6</v>
      </c>
    </row>
    <row r="51" spans="2:16" x14ac:dyDescent="0.2">
      <c r="B51" s="1" t="s">
        <v>403</v>
      </c>
      <c r="C51" s="1" t="s">
        <v>6</v>
      </c>
      <c r="D51" s="1" t="s">
        <v>6</v>
      </c>
      <c r="E51" s="1" t="s">
        <v>6</v>
      </c>
      <c r="F51" s="1" t="s">
        <v>6</v>
      </c>
      <c r="G51" s="1" t="s">
        <v>6</v>
      </c>
      <c r="H51" s="1" t="s">
        <v>6</v>
      </c>
      <c r="I51" s="39">
        <v>255615.45</v>
      </c>
      <c r="J51" s="1" t="s">
        <v>6</v>
      </c>
      <c r="K51" s="39">
        <v>0</v>
      </c>
      <c r="L51" s="39">
        <v>2060.42</v>
      </c>
      <c r="M51" s="1" t="s">
        <v>6</v>
      </c>
      <c r="N51" s="38">
        <v>1.77E-2</v>
      </c>
      <c r="O51" s="38">
        <v>2.5999999999999999E-3</v>
      </c>
      <c r="P51" s="1" t="s">
        <v>6</v>
      </c>
    </row>
    <row r="52" spans="2:16" x14ac:dyDescent="0.2">
      <c r="B52" s="40" t="s">
        <v>404</v>
      </c>
      <c r="C52" s="41">
        <v>1141464</v>
      </c>
      <c r="D52" s="40" t="s">
        <v>134</v>
      </c>
      <c r="E52" s="40" t="s">
        <v>182</v>
      </c>
      <c r="F52" s="41">
        <v>513834606</v>
      </c>
      <c r="G52" s="40" t="s">
        <v>245</v>
      </c>
      <c r="H52" s="40" t="s">
        <v>92</v>
      </c>
      <c r="I52" s="43">
        <v>72624</v>
      </c>
      <c r="J52" s="43">
        <v>1139</v>
      </c>
      <c r="K52" s="43">
        <v>0</v>
      </c>
      <c r="L52" s="43">
        <v>827.19</v>
      </c>
      <c r="M52" s="42">
        <v>1E-3</v>
      </c>
      <c r="N52" s="42">
        <v>7.1000000000000004E-3</v>
      </c>
      <c r="O52" s="42">
        <v>1.1000000000000001E-3</v>
      </c>
      <c r="P52" s="40" t="s">
        <v>6</v>
      </c>
    </row>
    <row r="53" spans="2:16" x14ac:dyDescent="0.2">
      <c r="B53" s="40" t="s">
        <v>405</v>
      </c>
      <c r="C53" s="41">
        <v>1179589</v>
      </c>
      <c r="D53" s="40" t="s">
        <v>134</v>
      </c>
      <c r="E53" s="40" t="s">
        <v>182</v>
      </c>
      <c r="F53" s="41">
        <v>516247772</v>
      </c>
      <c r="G53" s="40" t="s">
        <v>262</v>
      </c>
      <c r="H53" s="40" t="s">
        <v>92</v>
      </c>
      <c r="I53" s="43">
        <v>10000</v>
      </c>
      <c r="J53" s="43">
        <v>10000</v>
      </c>
      <c r="K53" s="43">
        <v>0</v>
      </c>
      <c r="L53" s="43">
        <v>1000</v>
      </c>
      <c r="M53" s="42">
        <v>2.5000000000000001E-3</v>
      </c>
      <c r="N53" s="42">
        <v>8.6E-3</v>
      </c>
      <c r="O53" s="42">
        <v>1.2999999999999999E-3</v>
      </c>
      <c r="P53" s="40" t="s">
        <v>6</v>
      </c>
    </row>
    <row r="54" spans="2:16" x14ac:dyDescent="0.2">
      <c r="B54" s="40" t="s">
        <v>406</v>
      </c>
      <c r="C54" s="41">
        <v>1156926</v>
      </c>
      <c r="D54" s="40" t="s">
        <v>134</v>
      </c>
      <c r="E54" s="40" t="s">
        <v>182</v>
      </c>
      <c r="F54" s="41">
        <v>515846558</v>
      </c>
      <c r="G54" s="40" t="s">
        <v>262</v>
      </c>
      <c r="H54" s="40" t="s">
        <v>92</v>
      </c>
      <c r="I54" s="43">
        <v>50824.43</v>
      </c>
      <c r="J54" s="43">
        <v>121.2</v>
      </c>
      <c r="K54" s="43">
        <v>0</v>
      </c>
      <c r="L54" s="43">
        <v>61.6</v>
      </c>
      <c r="M54" s="42">
        <v>0</v>
      </c>
      <c r="N54" s="42">
        <v>5.0000000000000001E-4</v>
      </c>
      <c r="O54" s="42">
        <v>1E-4</v>
      </c>
      <c r="P54" s="40" t="s">
        <v>6</v>
      </c>
    </row>
    <row r="55" spans="2:16" x14ac:dyDescent="0.2">
      <c r="B55" s="40" t="s">
        <v>407</v>
      </c>
      <c r="C55" s="41">
        <v>208017</v>
      </c>
      <c r="D55" s="40" t="s">
        <v>134</v>
      </c>
      <c r="E55" s="40" t="s">
        <v>182</v>
      </c>
      <c r="F55" s="41">
        <v>520036070</v>
      </c>
      <c r="G55" s="40" t="s">
        <v>408</v>
      </c>
      <c r="H55" s="40" t="s">
        <v>92</v>
      </c>
      <c r="I55" s="43">
        <v>0.02</v>
      </c>
      <c r="J55" s="43">
        <v>2698</v>
      </c>
      <c r="K55" s="43">
        <v>0</v>
      </c>
      <c r="L55" s="43">
        <v>0</v>
      </c>
      <c r="M55" s="42">
        <v>0</v>
      </c>
      <c r="N55" s="42">
        <v>0</v>
      </c>
      <c r="O55" s="42">
        <v>0</v>
      </c>
      <c r="P55" s="40" t="s">
        <v>6</v>
      </c>
    </row>
    <row r="56" spans="2:16" x14ac:dyDescent="0.2">
      <c r="B56" s="40" t="s">
        <v>409</v>
      </c>
      <c r="C56" s="41">
        <v>168013</v>
      </c>
      <c r="D56" s="40" t="s">
        <v>134</v>
      </c>
      <c r="E56" s="40" t="s">
        <v>182</v>
      </c>
      <c r="F56" s="41">
        <v>520034109</v>
      </c>
      <c r="G56" s="40" t="s">
        <v>410</v>
      </c>
      <c r="H56" s="40" t="s">
        <v>92</v>
      </c>
      <c r="I56" s="43">
        <v>315</v>
      </c>
      <c r="J56" s="43">
        <v>18860</v>
      </c>
      <c r="K56" s="43">
        <v>0</v>
      </c>
      <c r="L56" s="43">
        <v>59.41</v>
      </c>
      <c r="M56" s="42">
        <v>1E-4</v>
      </c>
      <c r="N56" s="42">
        <v>5.0000000000000001E-4</v>
      </c>
      <c r="O56" s="42">
        <v>1E-4</v>
      </c>
      <c r="P56" s="40" t="s">
        <v>6</v>
      </c>
    </row>
    <row r="57" spans="2:16" x14ac:dyDescent="0.2">
      <c r="B57" s="40" t="s">
        <v>411</v>
      </c>
      <c r="C57" s="41">
        <v>1179993</v>
      </c>
      <c r="D57" s="40" t="s">
        <v>134</v>
      </c>
      <c r="E57" s="40" t="s">
        <v>182</v>
      </c>
      <c r="F57" s="41">
        <v>514160530</v>
      </c>
      <c r="G57" s="40" t="s">
        <v>302</v>
      </c>
      <c r="H57" s="40" t="s">
        <v>92</v>
      </c>
      <c r="I57" s="43">
        <v>121852</v>
      </c>
      <c r="J57" s="43">
        <v>92.1</v>
      </c>
      <c r="K57" s="43">
        <v>0</v>
      </c>
      <c r="L57" s="43">
        <v>112.23</v>
      </c>
      <c r="M57" s="42">
        <v>2.9999999999999997E-4</v>
      </c>
      <c r="N57" s="42">
        <v>1E-3</v>
      </c>
      <c r="O57" s="42">
        <v>1E-4</v>
      </c>
      <c r="P57" s="40" t="s">
        <v>6</v>
      </c>
    </row>
    <row r="58" spans="2:16" x14ac:dyDescent="0.2">
      <c r="B58" s="1" t="s">
        <v>412</v>
      </c>
      <c r="C58" s="1" t="s">
        <v>6</v>
      </c>
      <c r="D58" s="1" t="s">
        <v>6</v>
      </c>
      <c r="E58" s="1" t="s">
        <v>6</v>
      </c>
      <c r="F58" s="1" t="s">
        <v>6</v>
      </c>
      <c r="G58" s="1" t="s">
        <v>6</v>
      </c>
      <c r="H58" s="1" t="s">
        <v>6</v>
      </c>
      <c r="I58" s="39">
        <v>0</v>
      </c>
      <c r="J58" s="1" t="s">
        <v>6</v>
      </c>
      <c r="K58" s="39">
        <v>0</v>
      </c>
      <c r="L58" s="39">
        <v>0</v>
      </c>
      <c r="M58" s="1" t="s">
        <v>6</v>
      </c>
      <c r="N58" s="38">
        <v>0</v>
      </c>
      <c r="O58" s="38">
        <v>0</v>
      </c>
      <c r="P58" s="1" t="s">
        <v>6</v>
      </c>
    </row>
    <row r="59" spans="2:16" x14ac:dyDescent="0.2">
      <c r="B59" s="1" t="s">
        <v>413</v>
      </c>
      <c r="C59" s="1" t="s">
        <v>6</v>
      </c>
      <c r="D59" s="1" t="s">
        <v>6</v>
      </c>
      <c r="E59" s="1" t="s">
        <v>6</v>
      </c>
      <c r="F59" s="1" t="s">
        <v>6</v>
      </c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</row>
    <row r="60" spans="2:16" x14ac:dyDescent="0.2">
      <c r="B60" s="1" t="s">
        <v>414</v>
      </c>
      <c r="C60" s="1" t="s">
        <v>6</v>
      </c>
      <c r="D60" s="1" t="s">
        <v>6</v>
      </c>
      <c r="E60" s="1" t="s">
        <v>6</v>
      </c>
      <c r="F60" s="1" t="s">
        <v>6</v>
      </c>
      <c r="G60" s="1" t="s">
        <v>6</v>
      </c>
      <c r="H60" s="1" t="s">
        <v>6</v>
      </c>
      <c r="I60" s="1" t="s">
        <v>6</v>
      </c>
      <c r="J60" s="1" t="s">
        <v>6</v>
      </c>
      <c r="K60" s="1" t="s">
        <v>6</v>
      </c>
      <c r="L60" s="1" t="s">
        <v>6</v>
      </c>
      <c r="M60" s="1" t="s">
        <v>6</v>
      </c>
      <c r="N60" s="1" t="s">
        <v>6</v>
      </c>
      <c r="O60" s="1" t="s">
        <v>6</v>
      </c>
      <c r="P60" s="1" t="s">
        <v>6</v>
      </c>
    </row>
    <row r="61" spans="2:16" x14ac:dyDescent="0.2">
      <c r="B61" s="1" t="s">
        <v>110</v>
      </c>
      <c r="C61" s="1" t="s">
        <v>6</v>
      </c>
      <c r="D61" s="1" t="s">
        <v>6</v>
      </c>
      <c r="E61" s="1" t="s">
        <v>6</v>
      </c>
      <c r="F61" s="1" t="s">
        <v>6</v>
      </c>
      <c r="G61" s="1" t="s">
        <v>6</v>
      </c>
      <c r="H61" s="1" t="s">
        <v>6</v>
      </c>
      <c r="I61" s="39">
        <v>235331</v>
      </c>
      <c r="J61" s="1" t="s">
        <v>6</v>
      </c>
      <c r="K61" s="39">
        <v>2.93</v>
      </c>
      <c r="L61" s="39">
        <v>61030.85</v>
      </c>
      <c r="M61" s="1" t="s">
        <v>6</v>
      </c>
      <c r="N61" s="38">
        <v>0.5252</v>
      </c>
      <c r="O61" s="38">
        <v>7.8299999999999995E-2</v>
      </c>
      <c r="P61" s="1" t="s">
        <v>6</v>
      </c>
    </row>
    <row r="62" spans="2:16" x14ac:dyDescent="0.2">
      <c r="B62" s="1" t="s">
        <v>176</v>
      </c>
      <c r="C62" s="1" t="s">
        <v>6</v>
      </c>
      <c r="D62" s="1" t="s">
        <v>6</v>
      </c>
      <c r="E62" s="1" t="s">
        <v>6</v>
      </c>
      <c r="F62" s="1" t="s">
        <v>6</v>
      </c>
      <c r="G62" s="1" t="s">
        <v>6</v>
      </c>
      <c r="H62" s="1" t="s">
        <v>6</v>
      </c>
      <c r="I62" s="39">
        <v>77429</v>
      </c>
      <c r="J62" s="1" t="s">
        <v>6</v>
      </c>
      <c r="K62" s="39">
        <v>0</v>
      </c>
      <c r="L62" s="39">
        <v>11318.96</v>
      </c>
      <c r="M62" s="1" t="s">
        <v>6</v>
      </c>
      <c r="N62" s="38">
        <v>9.74E-2</v>
      </c>
      <c r="O62" s="38">
        <v>1.4500000000000001E-2</v>
      </c>
      <c r="P62" s="1" t="s">
        <v>6</v>
      </c>
    </row>
    <row r="63" spans="2:16" x14ac:dyDescent="0.2">
      <c r="B63" s="40" t="s">
        <v>415</v>
      </c>
      <c r="C63" s="40" t="s">
        <v>416</v>
      </c>
      <c r="D63" s="40" t="s">
        <v>417</v>
      </c>
      <c r="E63" s="40" t="s">
        <v>330</v>
      </c>
      <c r="F63" s="41">
        <v>520036716</v>
      </c>
      <c r="G63" s="40" t="s">
        <v>331</v>
      </c>
      <c r="H63" s="40" t="s">
        <v>48</v>
      </c>
      <c r="I63" s="43">
        <v>9214</v>
      </c>
      <c r="J63" s="43">
        <v>7835</v>
      </c>
      <c r="K63" s="43">
        <v>0</v>
      </c>
      <c r="L63" s="43">
        <v>2526.71</v>
      </c>
      <c r="M63" s="42">
        <v>2.0000000000000001E-4</v>
      </c>
      <c r="N63" s="42">
        <v>2.1700000000000001E-2</v>
      </c>
      <c r="O63" s="42">
        <v>3.2000000000000002E-3</v>
      </c>
      <c r="P63" s="41">
        <v>60036159</v>
      </c>
    </row>
    <row r="64" spans="2:16" x14ac:dyDescent="0.2">
      <c r="B64" s="40" t="s">
        <v>418</v>
      </c>
      <c r="C64" s="40" t="s">
        <v>419</v>
      </c>
      <c r="D64" s="40" t="s">
        <v>417</v>
      </c>
      <c r="E64" s="40" t="s">
        <v>330</v>
      </c>
      <c r="F64" s="41">
        <v>520015041</v>
      </c>
      <c r="G64" s="40" t="s">
        <v>420</v>
      </c>
      <c r="H64" s="40" t="s">
        <v>48</v>
      </c>
      <c r="I64" s="43">
        <v>22348</v>
      </c>
      <c r="J64" s="43">
        <v>4723</v>
      </c>
      <c r="K64" s="43">
        <v>0</v>
      </c>
      <c r="L64" s="43">
        <v>3694.24</v>
      </c>
      <c r="M64" s="42">
        <v>2.0000000000000001E-4</v>
      </c>
      <c r="N64" s="42">
        <v>3.1800000000000002E-2</v>
      </c>
      <c r="O64" s="42">
        <v>4.7000000000000002E-3</v>
      </c>
      <c r="P64" s="41">
        <v>77624815</v>
      </c>
    </row>
    <row r="65" spans="2:16" x14ac:dyDescent="0.2">
      <c r="B65" s="40" t="s">
        <v>421</v>
      </c>
      <c r="C65" s="40" t="s">
        <v>422</v>
      </c>
      <c r="D65" s="40" t="s">
        <v>423</v>
      </c>
      <c r="E65" s="40" t="s">
        <v>330</v>
      </c>
      <c r="F65" s="41">
        <v>511235434</v>
      </c>
      <c r="G65" s="40" t="s">
        <v>424</v>
      </c>
      <c r="H65" s="40" t="s">
        <v>48</v>
      </c>
      <c r="I65" s="43">
        <v>39830</v>
      </c>
      <c r="J65" s="43">
        <v>2486</v>
      </c>
      <c r="K65" s="43">
        <v>0</v>
      </c>
      <c r="L65" s="43">
        <v>3465.61</v>
      </c>
      <c r="M65" s="42">
        <v>8.9999999999999998E-4</v>
      </c>
      <c r="N65" s="42">
        <v>2.98E-2</v>
      </c>
      <c r="O65" s="42">
        <v>4.4000000000000003E-3</v>
      </c>
      <c r="P65" s="41">
        <v>1060250</v>
      </c>
    </row>
    <row r="66" spans="2:16" x14ac:dyDescent="0.2">
      <c r="B66" s="40" t="s">
        <v>425</v>
      </c>
      <c r="C66" s="40" t="s">
        <v>426</v>
      </c>
      <c r="D66" s="40" t="s">
        <v>423</v>
      </c>
      <c r="E66" s="40" t="s">
        <v>330</v>
      </c>
      <c r="F66" s="41">
        <v>97405</v>
      </c>
      <c r="G66" s="40" t="s">
        <v>427</v>
      </c>
      <c r="H66" s="40" t="s">
        <v>48</v>
      </c>
      <c r="I66" s="43">
        <v>4780</v>
      </c>
      <c r="J66" s="43">
        <v>8853</v>
      </c>
      <c r="K66" s="43">
        <v>0</v>
      </c>
      <c r="L66" s="43">
        <v>1481.11</v>
      </c>
      <c r="M66" s="42">
        <v>2.0000000000000001E-4</v>
      </c>
      <c r="N66" s="42">
        <v>1.2699999999999999E-2</v>
      </c>
      <c r="O66" s="42">
        <v>1.9E-3</v>
      </c>
      <c r="P66" s="41">
        <v>107698</v>
      </c>
    </row>
    <row r="67" spans="2:16" x14ac:dyDescent="0.2">
      <c r="B67" s="40" t="s">
        <v>428</v>
      </c>
      <c r="C67" s="40" t="s">
        <v>429</v>
      </c>
      <c r="D67" s="40" t="s">
        <v>417</v>
      </c>
      <c r="E67" s="40" t="s">
        <v>330</v>
      </c>
      <c r="F67" s="41">
        <v>96549</v>
      </c>
      <c r="G67" s="40" t="s">
        <v>430</v>
      </c>
      <c r="H67" s="40" t="s">
        <v>48</v>
      </c>
      <c r="I67" s="43">
        <v>1257</v>
      </c>
      <c r="J67" s="43">
        <v>3439</v>
      </c>
      <c r="K67" s="43">
        <v>0</v>
      </c>
      <c r="L67" s="43">
        <v>151.30000000000001</v>
      </c>
      <c r="M67" s="42">
        <v>0</v>
      </c>
      <c r="N67" s="42">
        <v>1.2999999999999999E-3</v>
      </c>
      <c r="O67" s="42">
        <v>2.0000000000000001E-4</v>
      </c>
      <c r="P67" s="41">
        <v>62013925</v>
      </c>
    </row>
    <row r="68" spans="2:16" x14ac:dyDescent="0.2">
      <c r="B68" s="1" t="s">
        <v>175</v>
      </c>
      <c r="C68" s="1" t="s">
        <v>6</v>
      </c>
      <c r="D68" s="1" t="s">
        <v>6</v>
      </c>
      <c r="E68" s="1" t="s">
        <v>6</v>
      </c>
      <c r="F68" s="1" t="s">
        <v>6</v>
      </c>
      <c r="G68" s="1" t="s">
        <v>6</v>
      </c>
      <c r="H68" s="1" t="s">
        <v>6</v>
      </c>
      <c r="I68" s="39">
        <v>157902</v>
      </c>
      <c r="J68" s="1" t="s">
        <v>6</v>
      </c>
      <c r="K68" s="39">
        <v>2.93</v>
      </c>
      <c r="L68" s="39">
        <v>49711.89</v>
      </c>
      <c r="M68" s="1" t="s">
        <v>6</v>
      </c>
      <c r="N68" s="38">
        <v>0.42780000000000001</v>
      </c>
      <c r="O68" s="38">
        <v>6.3700000000000007E-2</v>
      </c>
      <c r="P68" s="1" t="s">
        <v>6</v>
      </c>
    </row>
    <row r="69" spans="2:16" x14ac:dyDescent="0.2">
      <c r="B69" s="40" t="s">
        <v>431</v>
      </c>
      <c r="C69" s="40" t="s">
        <v>432</v>
      </c>
      <c r="D69" s="40" t="s">
        <v>423</v>
      </c>
      <c r="E69" s="40" t="s">
        <v>330</v>
      </c>
      <c r="F69" s="41">
        <v>997682</v>
      </c>
      <c r="G69" s="40" t="s">
        <v>346</v>
      </c>
      <c r="H69" s="40" t="s">
        <v>48</v>
      </c>
      <c r="I69" s="43">
        <v>2658</v>
      </c>
      <c r="J69" s="43">
        <v>19524</v>
      </c>
      <c r="K69" s="43">
        <v>0</v>
      </c>
      <c r="L69" s="43">
        <v>1816.32</v>
      </c>
      <c r="M69" s="42">
        <v>0</v>
      </c>
      <c r="N69" s="42">
        <v>1.5599999999999999E-2</v>
      </c>
      <c r="O69" s="42">
        <v>2.3E-3</v>
      </c>
      <c r="P69" s="41">
        <v>62016860</v>
      </c>
    </row>
    <row r="70" spans="2:16" x14ac:dyDescent="0.2">
      <c r="B70" s="40" t="s">
        <v>433</v>
      </c>
      <c r="C70" s="40" t="s">
        <v>434</v>
      </c>
      <c r="D70" s="40" t="s">
        <v>423</v>
      </c>
      <c r="E70" s="40" t="s">
        <v>330</v>
      </c>
      <c r="F70" s="41">
        <v>94189</v>
      </c>
      <c r="G70" s="40" t="s">
        <v>331</v>
      </c>
      <c r="H70" s="40" t="s">
        <v>48</v>
      </c>
      <c r="I70" s="43">
        <v>2644</v>
      </c>
      <c r="J70" s="43">
        <v>27368</v>
      </c>
      <c r="K70" s="43">
        <v>0</v>
      </c>
      <c r="L70" s="43">
        <v>2532.63</v>
      </c>
      <c r="M70" s="42">
        <v>0</v>
      </c>
      <c r="N70" s="42">
        <v>2.18E-2</v>
      </c>
      <c r="O70" s="42">
        <v>3.2000000000000002E-3</v>
      </c>
      <c r="P70" s="41">
        <v>20001775</v>
      </c>
    </row>
    <row r="71" spans="2:16" x14ac:dyDescent="0.2">
      <c r="B71" s="40" t="s">
        <v>435</v>
      </c>
      <c r="C71" s="40" t="s">
        <v>436</v>
      </c>
      <c r="D71" s="40" t="s">
        <v>437</v>
      </c>
      <c r="E71" s="40" t="s">
        <v>330</v>
      </c>
      <c r="F71" s="41">
        <v>98258</v>
      </c>
      <c r="G71" s="40" t="s">
        <v>331</v>
      </c>
      <c r="H71" s="40" t="s">
        <v>54</v>
      </c>
      <c r="I71" s="43">
        <v>685</v>
      </c>
      <c r="J71" s="43">
        <v>2484.5</v>
      </c>
      <c r="K71" s="43">
        <v>0</v>
      </c>
      <c r="L71" s="43">
        <v>61.89</v>
      </c>
      <c r="M71" s="42">
        <v>0</v>
      </c>
      <c r="N71" s="42">
        <v>5.0000000000000001E-4</v>
      </c>
      <c r="O71" s="42">
        <v>1E-4</v>
      </c>
      <c r="P71" s="41">
        <v>78331972</v>
      </c>
    </row>
    <row r="72" spans="2:16" x14ac:dyDescent="0.2">
      <c r="B72" s="40" t="s">
        <v>438</v>
      </c>
      <c r="C72" s="40" t="s">
        <v>439</v>
      </c>
      <c r="D72" s="40" t="s">
        <v>417</v>
      </c>
      <c r="E72" s="40" t="s">
        <v>330</v>
      </c>
      <c r="F72" s="41">
        <v>94162</v>
      </c>
      <c r="G72" s="40" t="s">
        <v>440</v>
      </c>
      <c r="H72" s="40" t="s">
        <v>48</v>
      </c>
      <c r="I72" s="43">
        <v>6495</v>
      </c>
      <c r="J72" s="43">
        <v>7969</v>
      </c>
      <c r="K72" s="43">
        <v>0</v>
      </c>
      <c r="L72" s="43">
        <v>1811.55</v>
      </c>
      <c r="M72" s="42">
        <v>0</v>
      </c>
      <c r="N72" s="42">
        <v>1.5599999999999999E-2</v>
      </c>
      <c r="O72" s="42">
        <v>2.3E-3</v>
      </c>
      <c r="P72" s="41">
        <v>62004792</v>
      </c>
    </row>
    <row r="73" spans="2:16" x14ac:dyDescent="0.2">
      <c r="B73" s="40" t="s">
        <v>441</v>
      </c>
      <c r="C73" s="40" t="s">
        <v>442</v>
      </c>
      <c r="D73" s="40" t="s">
        <v>417</v>
      </c>
      <c r="E73" s="40" t="s">
        <v>330</v>
      </c>
      <c r="F73" s="41">
        <v>98312</v>
      </c>
      <c r="G73" s="40" t="s">
        <v>440</v>
      </c>
      <c r="H73" s="40" t="s">
        <v>48</v>
      </c>
      <c r="I73" s="43">
        <v>9547</v>
      </c>
      <c r="J73" s="43">
        <v>4723</v>
      </c>
      <c r="K73" s="43">
        <v>0</v>
      </c>
      <c r="L73" s="43">
        <v>1578.17</v>
      </c>
      <c r="M73" s="42">
        <v>0</v>
      </c>
      <c r="N73" s="42">
        <v>1.3599999999999999E-2</v>
      </c>
      <c r="O73" s="42">
        <v>2E-3</v>
      </c>
      <c r="P73" s="41">
        <v>60051182</v>
      </c>
    </row>
    <row r="74" spans="2:16" x14ac:dyDescent="0.2">
      <c r="B74" s="40" t="s">
        <v>443</v>
      </c>
      <c r="C74" s="40" t="s">
        <v>444</v>
      </c>
      <c r="D74" s="40" t="s">
        <v>417</v>
      </c>
      <c r="E74" s="40" t="s">
        <v>330</v>
      </c>
      <c r="F74" s="41">
        <v>97184</v>
      </c>
      <c r="G74" s="40" t="s">
        <v>420</v>
      </c>
      <c r="H74" s="40" t="s">
        <v>48</v>
      </c>
      <c r="I74" s="43">
        <v>823</v>
      </c>
      <c r="J74" s="43">
        <v>22671</v>
      </c>
      <c r="K74" s="43">
        <v>2.2799999999999998</v>
      </c>
      <c r="L74" s="43">
        <v>655.30999999999995</v>
      </c>
      <c r="M74" s="42">
        <v>0</v>
      </c>
      <c r="N74" s="42">
        <v>5.5999999999999999E-3</v>
      </c>
      <c r="O74" s="42">
        <v>8.0000000000000004E-4</v>
      </c>
      <c r="P74" s="41">
        <v>112482</v>
      </c>
    </row>
    <row r="75" spans="2:16" x14ac:dyDescent="0.2">
      <c r="B75" s="40" t="s">
        <v>445</v>
      </c>
      <c r="C75" s="40" t="s">
        <v>446</v>
      </c>
      <c r="D75" s="40" t="s">
        <v>417</v>
      </c>
      <c r="E75" s="40" t="s">
        <v>330</v>
      </c>
      <c r="F75" s="41">
        <v>99110</v>
      </c>
      <c r="G75" s="40" t="s">
        <v>447</v>
      </c>
      <c r="H75" s="40" t="s">
        <v>48</v>
      </c>
      <c r="I75" s="43">
        <v>2940</v>
      </c>
      <c r="J75" s="43">
        <v>9440</v>
      </c>
      <c r="K75" s="43">
        <v>0</v>
      </c>
      <c r="L75" s="43">
        <v>971.38</v>
      </c>
      <c r="M75" s="42">
        <v>0</v>
      </c>
      <c r="N75" s="42">
        <v>8.3999999999999995E-3</v>
      </c>
      <c r="O75" s="42">
        <v>1.1999999999999999E-3</v>
      </c>
      <c r="P75" s="41">
        <v>103465</v>
      </c>
    </row>
    <row r="76" spans="2:16" x14ac:dyDescent="0.2">
      <c r="B76" s="40" t="s">
        <v>448</v>
      </c>
      <c r="C76" s="40" t="s">
        <v>449</v>
      </c>
      <c r="D76" s="40" t="s">
        <v>417</v>
      </c>
      <c r="E76" s="40" t="s">
        <v>330</v>
      </c>
      <c r="F76" s="41">
        <v>99935</v>
      </c>
      <c r="G76" s="40" t="s">
        <v>450</v>
      </c>
      <c r="H76" s="40" t="s">
        <v>48</v>
      </c>
      <c r="I76" s="43">
        <v>1465</v>
      </c>
      <c r="J76" s="43">
        <v>14123</v>
      </c>
      <c r="K76" s="43">
        <v>0</v>
      </c>
      <c r="L76" s="43">
        <v>724.16</v>
      </c>
      <c r="M76" s="42">
        <v>0</v>
      </c>
      <c r="N76" s="42">
        <v>6.1999999999999998E-3</v>
      </c>
      <c r="O76" s="42">
        <v>8.9999999999999998E-4</v>
      </c>
      <c r="P76" s="41">
        <v>104075</v>
      </c>
    </row>
    <row r="77" spans="2:16" x14ac:dyDescent="0.2">
      <c r="B77" s="40" t="s">
        <v>451</v>
      </c>
      <c r="C77" s="40" t="s">
        <v>452</v>
      </c>
      <c r="D77" s="40" t="s">
        <v>417</v>
      </c>
      <c r="E77" s="40" t="s">
        <v>330</v>
      </c>
      <c r="F77" s="41">
        <v>997656</v>
      </c>
      <c r="G77" s="40" t="s">
        <v>450</v>
      </c>
      <c r="H77" s="40" t="s">
        <v>48</v>
      </c>
      <c r="I77" s="43">
        <v>4130</v>
      </c>
      <c r="J77" s="43">
        <v>12158</v>
      </c>
      <c r="K77" s="43">
        <v>0</v>
      </c>
      <c r="L77" s="43">
        <v>1757.44</v>
      </c>
      <c r="M77" s="42">
        <v>0</v>
      </c>
      <c r="N77" s="42">
        <v>1.5100000000000001E-2</v>
      </c>
      <c r="O77" s="42">
        <v>2.2000000000000001E-3</v>
      </c>
      <c r="P77" s="41">
        <v>104083</v>
      </c>
    </row>
    <row r="78" spans="2:16" x14ac:dyDescent="0.2">
      <c r="B78" s="40" t="s">
        <v>453</v>
      </c>
      <c r="C78" s="40" t="s">
        <v>454</v>
      </c>
      <c r="D78" s="40" t="s">
        <v>417</v>
      </c>
      <c r="E78" s="40" t="s">
        <v>330</v>
      </c>
      <c r="F78" s="41">
        <v>99918</v>
      </c>
      <c r="G78" s="40" t="s">
        <v>455</v>
      </c>
      <c r="H78" s="40" t="s">
        <v>48</v>
      </c>
      <c r="I78" s="43">
        <v>127</v>
      </c>
      <c r="J78" s="43">
        <v>17751</v>
      </c>
      <c r="K78" s="43">
        <v>0</v>
      </c>
      <c r="L78" s="43">
        <v>78.900000000000006</v>
      </c>
      <c r="M78" s="42">
        <v>0</v>
      </c>
      <c r="N78" s="42">
        <v>6.9999999999999999E-4</v>
      </c>
      <c r="O78" s="42">
        <v>1E-4</v>
      </c>
      <c r="P78" s="41">
        <v>102228</v>
      </c>
    </row>
    <row r="79" spans="2:16" x14ac:dyDescent="0.2">
      <c r="B79" s="40" t="s">
        <v>456</v>
      </c>
      <c r="C79" s="40" t="s">
        <v>457</v>
      </c>
      <c r="D79" s="40" t="s">
        <v>417</v>
      </c>
      <c r="E79" s="40" t="s">
        <v>330</v>
      </c>
      <c r="F79" s="41">
        <v>99204</v>
      </c>
      <c r="G79" s="40" t="s">
        <v>338</v>
      </c>
      <c r="H79" s="40" t="s">
        <v>48</v>
      </c>
      <c r="I79" s="43">
        <v>390</v>
      </c>
      <c r="J79" s="43">
        <v>3113</v>
      </c>
      <c r="K79" s="43">
        <v>0</v>
      </c>
      <c r="L79" s="43">
        <v>42.49</v>
      </c>
      <c r="M79" s="42">
        <v>0</v>
      </c>
      <c r="N79" s="42">
        <v>4.0000000000000002E-4</v>
      </c>
      <c r="O79" s="42">
        <v>0</v>
      </c>
      <c r="P79" s="41">
        <v>1060193</v>
      </c>
    </row>
    <row r="80" spans="2:16" x14ac:dyDescent="0.2">
      <c r="B80" s="40" t="s">
        <v>458</v>
      </c>
      <c r="C80" s="40" t="s">
        <v>459</v>
      </c>
      <c r="D80" s="40" t="s">
        <v>417</v>
      </c>
      <c r="E80" s="40" t="s">
        <v>330</v>
      </c>
      <c r="F80" s="41">
        <v>98509</v>
      </c>
      <c r="G80" s="40" t="s">
        <v>460</v>
      </c>
      <c r="H80" s="40" t="s">
        <v>48</v>
      </c>
      <c r="I80" s="43">
        <v>1979</v>
      </c>
      <c r="J80" s="43">
        <v>31548</v>
      </c>
      <c r="K80" s="43">
        <v>0</v>
      </c>
      <c r="L80" s="43">
        <v>2185.17</v>
      </c>
      <c r="M80" s="42">
        <v>0</v>
      </c>
      <c r="N80" s="42">
        <v>1.8800000000000001E-2</v>
      </c>
      <c r="O80" s="42">
        <v>2.8E-3</v>
      </c>
      <c r="P80" s="41">
        <v>60128162</v>
      </c>
    </row>
    <row r="81" spans="2:16" x14ac:dyDescent="0.2">
      <c r="B81" s="40" t="s">
        <v>461</v>
      </c>
      <c r="C81" s="40" t="s">
        <v>462</v>
      </c>
      <c r="D81" s="40" t="s">
        <v>417</v>
      </c>
      <c r="E81" s="40" t="s">
        <v>330</v>
      </c>
      <c r="F81" s="41">
        <v>98108</v>
      </c>
      <c r="G81" s="40" t="s">
        <v>460</v>
      </c>
      <c r="H81" s="40" t="s">
        <v>48</v>
      </c>
      <c r="I81" s="43">
        <v>4297</v>
      </c>
      <c r="J81" s="43">
        <v>19689</v>
      </c>
      <c r="K81" s="43">
        <v>0</v>
      </c>
      <c r="L81" s="43">
        <v>2961.13</v>
      </c>
      <c r="M81" s="42">
        <v>0</v>
      </c>
      <c r="N81" s="42">
        <v>2.5499999999999998E-2</v>
      </c>
      <c r="O81" s="42">
        <v>3.8E-3</v>
      </c>
      <c r="P81" s="41">
        <v>1055714</v>
      </c>
    </row>
    <row r="82" spans="2:16" x14ac:dyDescent="0.2">
      <c r="B82" s="40" t="s">
        <v>463</v>
      </c>
      <c r="C82" s="40" t="s">
        <v>464</v>
      </c>
      <c r="D82" s="40" t="s">
        <v>182</v>
      </c>
      <c r="E82" s="40" t="s">
        <v>330</v>
      </c>
      <c r="F82" s="41">
        <v>97191</v>
      </c>
      <c r="G82" s="40" t="s">
        <v>358</v>
      </c>
      <c r="H82" s="40" t="s">
        <v>48</v>
      </c>
      <c r="I82" s="43">
        <v>7544</v>
      </c>
      <c r="J82" s="43">
        <v>6619</v>
      </c>
      <c r="K82" s="43">
        <v>0</v>
      </c>
      <c r="L82" s="43">
        <v>1747.68</v>
      </c>
      <c r="M82" s="42">
        <v>0</v>
      </c>
      <c r="N82" s="42">
        <v>1.4999999999999999E-2</v>
      </c>
      <c r="O82" s="42">
        <v>2.2000000000000001E-3</v>
      </c>
      <c r="P82" s="41">
        <v>106427</v>
      </c>
    </row>
    <row r="83" spans="2:16" x14ac:dyDescent="0.2">
      <c r="B83" s="40" t="s">
        <v>465</v>
      </c>
      <c r="C83" s="40" t="s">
        <v>466</v>
      </c>
      <c r="D83" s="40" t="s">
        <v>417</v>
      </c>
      <c r="E83" s="40" t="s">
        <v>330</v>
      </c>
      <c r="F83" s="41">
        <v>91350</v>
      </c>
      <c r="G83" s="40" t="s">
        <v>358</v>
      </c>
      <c r="H83" s="40" t="s">
        <v>48</v>
      </c>
      <c r="I83" s="43">
        <v>5969</v>
      </c>
      <c r="J83" s="43">
        <v>7057</v>
      </c>
      <c r="K83" s="43">
        <v>0</v>
      </c>
      <c r="L83" s="43">
        <v>1474.31</v>
      </c>
      <c r="M83" s="42">
        <v>0</v>
      </c>
      <c r="N83" s="42">
        <v>1.2699999999999999E-2</v>
      </c>
      <c r="O83" s="42">
        <v>1.9E-3</v>
      </c>
      <c r="P83" s="41">
        <v>1063866</v>
      </c>
    </row>
    <row r="84" spans="2:16" x14ac:dyDescent="0.2">
      <c r="B84" s="40" t="s">
        <v>467</v>
      </c>
      <c r="C84" s="40" t="s">
        <v>468</v>
      </c>
      <c r="D84" s="40" t="s">
        <v>423</v>
      </c>
      <c r="E84" s="40" t="s">
        <v>330</v>
      </c>
      <c r="F84" s="41">
        <v>997685</v>
      </c>
      <c r="G84" s="40" t="s">
        <v>469</v>
      </c>
      <c r="H84" s="40" t="s">
        <v>48</v>
      </c>
      <c r="I84" s="43">
        <v>8560</v>
      </c>
      <c r="J84" s="43">
        <v>1747</v>
      </c>
      <c r="K84" s="43">
        <v>0</v>
      </c>
      <c r="L84" s="43">
        <v>523.4</v>
      </c>
      <c r="M84" s="42">
        <v>1E-4</v>
      </c>
      <c r="N84" s="42">
        <v>4.4999999999999997E-3</v>
      </c>
      <c r="O84" s="42">
        <v>6.9999999999999999E-4</v>
      </c>
      <c r="P84" s="41">
        <v>75172775</v>
      </c>
    </row>
    <row r="85" spans="2:16" x14ac:dyDescent="0.2">
      <c r="B85" s="40" t="s">
        <v>470</v>
      </c>
      <c r="C85" s="40" t="s">
        <v>471</v>
      </c>
      <c r="D85" s="40" t="s">
        <v>423</v>
      </c>
      <c r="E85" s="40" t="s">
        <v>330</v>
      </c>
      <c r="F85" s="41">
        <v>99275</v>
      </c>
      <c r="G85" s="40" t="s">
        <v>469</v>
      </c>
      <c r="H85" s="40" t="s">
        <v>48</v>
      </c>
      <c r="I85" s="43">
        <v>6067</v>
      </c>
      <c r="J85" s="43">
        <v>25683</v>
      </c>
      <c r="K85" s="43">
        <v>0</v>
      </c>
      <c r="L85" s="43">
        <v>5453.66</v>
      </c>
      <c r="M85" s="42">
        <v>0</v>
      </c>
      <c r="N85" s="42">
        <v>4.6899999999999997E-2</v>
      </c>
      <c r="O85" s="42">
        <v>7.0000000000000001E-3</v>
      </c>
      <c r="P85" s="41">
        <v>105049</v>
      </c>
    </row>
    <row r="86" spans="2:16" x14ac:dyDescent="0.2">
      <c r="B86" s="40" t="s">
        <v>472</v>
      </c>
      <c r="C86" s="40" t="s">
        <v>473</v>
      </c>
      <c r="D86" s="40" t="s">
        <v>417</v>
      </c>
      <c r="E86" s="40" t="s">
        <v>330</v>
      </c>
      <c r="F86" s="41">
        <v>98000</v>
      </c>
      <c r="G86" s="40" t="s">
        <v>469</v>
      </c>
      <c r="H86" s="40" t="s">
        <v>48</v>
      </c>
      <c r="I86" s="43">
        <v>639</v>
      </c>
      <c r="J86" s="43">
        <v>6987</v>
      </c>
      <c r="K86" s="43">
        <v>0</v>
      </c>
      <c r="L86" s="43">
        <v>156.26</v>
      </c>
      <c r="M86" s="42">
        <v>0</v>
      </c>
      <c r="N86" s="42">
        <v>1.2999999999999999E-3</v>
      </c>
      <c r="O86" s="42">
        <v>2.0000000000000001E-4</v>
      </c>
      <c r="P86" s="41">
        <v>102616</v>
      </c>
    </row>
    <row r="87" spans="2:16" x14ac:dyDescent="0.2">
      <c r="B87" s="40" t="s">
        <v>474</v>
      </c>
      <c r="C87" s="40" t="s">
        <v>475</v>
      </c>
      <c r="D87" s="40" t="s">
        <v>423</v>
      </c>
      <c r="E87" s="40" t="s">
        <v>330</v>
      </c>
      <c r="F87" s="41">
        <v>97912</v>
      </c>
      <c r="G87" s="40" t="s">
        <v>469</v>
      </c>
      <c r="H87" s="40" t="s">
        <v>48</v>
      </c>
      <c r="I87" s="43">
        <v>3128</v>
      </c>
      <c r="J87" s="43">
        <v>6984</v>
      </c>
      <c r="K87" s="43">
        <v>0</v>
      </c>
      <c r="L87" s="43">
        <v>764.61</v>
      </c>
      <c r="M87" s="42">
        <v>0</v>
      </c>
      <c r="N87" s="42">
        <v>6.6E-3</v>
      </c>
      <c r="O87" s="42">
        <v>1E-3</v>
      </c>
      <c r="P87" s="41">
        <v>60087186</v>
      </c>
    </row>
    <row r="88" spans="2:16" x14ac:dyDescent="0.2">
      <c r="B88" s="40" t="s">
        <v>476</v>
      </c>
      <c r="C88" s="40" t="s">
        <v>477</v>
      </c>
      <c r="D88" s="40" t="s">
        <v>423</v>
      </c>
      <c r="E88" s="40" t="s">
        <v>330</v>
      </c>
      <c r="F88" s="41">
        <v>99771</v>
      </c>
      <c r="G88" s="40" t="s">
        <v>478</v>
      </c>
      <c r="H88" s="40" t="s">
        <v>48</v>
      </c>
      <c r="I88" s="43">
        <v>6403</v>
      </c>
      <c r="J88" s="43">
        <v>13672</v>
      </c>
      <c r="K88" s="43">
        <v>0</v>
      </c>
      <c r="L88" s="43">
        <v>3063.96</v>
      </c>
      <c r="M88" s="42">
        <v>0</v>
      </c>
      <c r="N88" s="42">
        <v>2.64E-2</v>
      </c>
      <c r="O88" s="42">
        <v>3.8999999999999998E-3</v>
      </c>
      <c r="P88" s="41">
        <v>103788</v>
      </c>
    </row>
    <row r="89" spans="2:16" x14ac:dyDescent="0.2">
      <c r="B89" s="40" t="s">
        <v>479</v>
      </c>
      <c r="C89" s="40" t="s">
        <v>480</v>
      </c>
      <c r="D89" s="40" t="s">
        <v>134</v>
      </c>
      <c r="E89" s="40" t="s">
        <v>330</v>
      </c>
      <c r="F89" s="41">
        <v>97676</v>
      </c>
      <c r="G89" s="40" t="s">
        <v>427</v>
      </c>
      <c r="H89" s="40" t="s">
        <v>48</v>
      </c>
      <c r="I89" s="43">
        <v>8451</v>
      </c>
      <c r="J89" s="43">
        <v>7647</v>
      </c>
      <c r="K89" s="43">
        <v>0</v>
      </c>
      <c r="L89" s="43">
        <v>2261.87</v>
      </c>
      <c r="M89" s="42">
        <v>0</v>
      </c>
      <c r="N89" s="42">
        <v>1.95E-2</v>
      </c>
      <c r="O89" s="42">
        <v>2.8999999999999998E-3</v>
      </c>
      <c r="P89" s="41">
        <v>102202</v>
      </c>
    </row>
    <row r="90" spans="2:16" x14ac:dyDescent="0.2">
      <c r="B90" s="40" t="s">
        <v>481</v>
      </c>
      <c r="C90" s="40" t="s">
        <v>482</v>
      </c>
      <c r="D90" s="40" t="s">
        <v>423</v>
      </c>
      <c r="E90" s="40" t="s">
        <v>330</v>
      </c>
      <c r="F90" s="41">
        <v>98003</v>
      </c>
      <c r="G90" s="40" t="s">
        <v>427</v>
      </c>
      <c r="H90" s="40" t="s">
        <v>48</v>
      </c>
      <c r="I90" s="43">
        <v>6137</v>
      </c>
      <c r="J90" s="43">
        <v>9098</v>
      </c>
      <c r="K90" s="43">
        <v>0</v>
      </c>
      <c r="L90" s="43">
        <v>1954.2</v>
      </c>
      <c r="M90" s="42">
        <v>0</v>
      </c>
      <c r="N90" s="42">
        <v>1.6799999999999999E-2</v>
      </c>
      <c r="O90" s="42">
        <v>2.5000000000000001E-3</v>
      </c>
      <c r="P90" s="41">
        <v>104661</v>
      </c>
    </row>
    <row r="91" spans="2:16" x14ac:dyDescent="0.2">
      <c r="B91" s="40" t="s">
        <v>483</v>
      </c>
      <c r="C91" s="40" t="s">
        <v>484</v>
      </c>
      <c r="D91" s="40" t="s">
        <v>423</v>
      </c>
      <c r="E91" s="40" t="s">
        <v>330</v>
      </c>
      <c r="F91" s="41">
        <v>98565</v>
      </c>
      <c r="G91" s="40" t="s">
        <v>427</v>
      </c>
      <c r="H91" s="40" t="s">
        <v>48</v>
      </c>
      <c r="I91" s="43">
        <v>3216</v>
      </c>
      <c r="J91" s="43">
        <v>47588</v>
      </c>
      <c r="K91" s="43">
        <v>0</v>
      </c>
      <c r="L91" s="43">
        <v>5356.5</v>
      </c>
      <c r="M91" s="42">
        <v>0</v>
      </c>
      <c r="N91" s="42">
        <v>4.6100000000000002E-2</v>
      </c>
      <c r="O91" s="42">
        <v>6.8999999999999999E-3</v>
      </c>
      <c r="P91" s="41">
        <v>1056472</v>
      </c>
    </row>
    <row r="92" spans="2:16" x14ac:dyDescent="0.2">
      <c r="B92" s="40" t="s">
        <v>485</v>
      </c>
      <c r="C92" s="40" t="s">
        <v>486</v>
      </c>
      <c r="D92" s="40" t="s">
        <v>423</v>
      </c>
      <c r="E92" s="40" t="s">
        <v>330</v>
      </c>
      <c r="F92" s="41">
        <v>99456</v>
      </c>
      <c r="G92" s="40" t="s">
        <v>427</v>
      </c>
      <c r="H92" s="40" t="s">
        <v>48</v>
      </c>
      <c r="I92" s="43">
        <v>6535</v>
      </c>
      <c r="J92" s="43">
        <v>15159</v>
      </c>
      <c r="K92" s="43">
        <v>0.66</v>
      </c>
      <c r="L92" s="43">
        <v>3467.9</v>
      </c>
      <c r="M92" s="42">
        <v>0</v>
      </c>
      <c r="N92" s="42">
        <v>2.98E-2</v>
      </c>
      <c r="O92" s="42">
        <v>4.4000000000000003E-3</v>
      </c>
      <c r="P92" s="41">
        <v>119636</v>
      </c>
    </row>
    <row r="93" spans="2:16" x14ac:dyDescent="0.2">
      <c r="B93" s="40" t="s">
        <v>487</v>
      </c>
      <c r="C93" s="40" t="s">
        <v>488</v>
      </c>
      <c r="D93" s="40" t="s">
        <v>437</v>
      </c>
      <c r="E93" s="40" t="s">
        <v>330</v>
      </c>
      <c r="F93" s="41">
        <v>99868</v>
      </c>
      <c r="G93" s="40" t="s">
        <v>427</v>
      </c>
      <c r="H93" s="40" t="s">
        <v>48</v>
      </c>
      <c r="I93" s="43">
        <v>451</v>
      </c>
      <c r="J93" s="43">
        <v>109100</v>
      </c>
      <c r="K93" s="43">
        <v>0</v>
      </c>
      <c r="L93" s="43">
        <v>1722.14</v>
      </c>
      <c r="M93" s="42">
        <v>0</v>
      </c>
      <c r="N93" s="42">
        <v>1.4800000000000001E-2</v>
      </c>
      <c r="O93" s="42">
        <v>2.2000000000000001E-3</v>
      </c>
      <c r="P93" s="41">
        <v>60160579</v>
      </c>
    </row>
    <row r="94" spans="2:16" x14ac:dyDescent="0.2">
      <c r="B94" s="40" t="s">
        <v>489</v>
      </c>
      <c r="C94" s="40" t="s">
        <v>490</v>
      </c>
      <c r="D94" s="40" t="s">
        <v>423</v>
      </c>
      <c r="E94" s="40" t="s">
        <v>330</v>
      </c>
      <c r="F94" s="41">
        <v>97149</v>
      </c>
      <c r="G94" s="40" t="s">
        <v>430</v>
      </c>
      <c r="H94" s="40" t="s">
        <v>48</v>
      </c>
      <c r="I94" s="43">
        <v>207</v>
      </c>
      <c r="J94" s="43">
        <v>16125</v>
      </c>
      <c r="K94" s="43">
        <v>0</v>
      </c>
      <c r="L94" s="43">
        <v>116.83</v>
      </c>
      <c r="M94" s="42">
        <v>0</v>
      </c>
      <c r="N94" s="42">
        <v>1E-3</v>
      </c>
      <c r="O94" s="42">
        <v>1E-4</v>
      </c>
      <c r="P94" s="41">
        <v>60606209</v>
      </c>
    </row>
    <row r="95" spans="2:16" x14ac:dyDescent="0.2">
      <c r="B95" s="40" t="s">
        <v>491</v>
      </c>
      <c r="C95" s="40" t="s">
        <v>492</v>
      </c>
      <c r="D95" s="40" t="s">
        <v>423</v>
      </c>
      <c r="E95" s="40" t="s">
        <v>330</v>
      </c>
      <c r="F95" s="41">
        <v>99915</v>
      </c>
      <c r="G95" s="40" t="s">
        <v>430</v>
      </c>
      <c r="H95" s="40" t="s">
        <v>48</v>
      </c>
      <c r="I95" s="43">
        <v>247</v>
      </c>
      <c r="J95" s="43">
        <v>217926</v>
      </c>
      <c r="K95" s="43">
        <v>0</v>
      </c>
      <c r="L95" s="43">
        <v>1883.97</v>
      </c>
      <c r="M95" s="42">
        <v>0</v>
      </c>
      <c r="N95" s="42">
        <v>1.6199999999999999E-2</v>
      </c>
      <c r="O95" s="42">
        <v>2.3999999999999998E-3</v>
      </c>
      <c r="P95" s="41">
        <v>60032877</v>
      </c>
    </row>
    <row r="96" spans="2:16" x14ac:dyDescent="0.2">
      <c r="B96" s="40" t="s">
        <v>493</v>
      </c>
      <c r="C96" s="40" t="s">
        <v>494</v>
      </c>
      <c r="D96" s="40" t="s">
        <v>423</v>
      </c>
      <c r="E96" s="40" t="s">
        <v>330</v>
      </c>
      <c r="F96" s="41">
        <v>99915</v>
      </c>
      <c r="G96" s="40" t="s">
        <v>430</v>
      </c>
      <c r="H96" s="40" t="s">
        <v>48</v>
      </c>
      <c r="I96" s="43">
        <v>208</v>
      </c>
      <c r="J96" s="43">
        <v>218745</v>
      </c>
      <c r="K96" s="43">
        <v>0</v>
      </c>
      <c r="L96" s="43">
        <v>1592.46</v>
      </c>
      <c r="M96" s="42">
        <v>0</v>
      </c>
      <c r="N96" s="42">
        <v>1.37E-2</v>
      </c>
      <c r="O96" s="42">
        <v>2E-3</v>
      </c>
      <c r="P96" s="41">
        <v>60354768</v>
      </c>
    </row>
    <row r="97" spans="2:16" x14ac:dyDescent="0.2">
      <c r="B97" s="40" t="s">
        <v>495</v>
      </c>
      <c r="C97" s="40" t="s">
        <v>496</v>
      </c>
      <c r="D97" s="40" t="s">
        <v>497</v>
      </c>
      <c r="E97" s="40" t="s">
        <v>330</v>
      </c>
      <c r="F97" s="41">
        <v>997692</v>
      </c>
      <c r="G97" s="40" t="s">
        <v>430</v>
      </c>
      <c r="H97" s="40" t="s">
        <v>62</v>
      </c>
      <c r="I97" s="43">
        <v>782</v>
      </c>
      <c r="J97" s="43">
        <v>25280</v>
      </c>
      <c r="K97" s="43">
        <v>0</v>
      </c>
      <c r="L97" s="43">
        <v>88.17</v>
      </c>
      <c r="M97" s="42">
        <v>0</v>
      </c>
      <c r="N97" s="42">
        <v>8.0000000000000004E-4</v>
      </c>
      <c r="O97" s="42">
        <v>1E-4</v>
      </c>
      <c r="P97" s="41">
        <v>78008174</v>
      </c>
    </row>
    <row r="98" spans="2:16" x14ac:dyDescent="0.2">
      <c r="B98" s="40" t="s">
        <v>498</v>
      </c>
      <c r="C98" s="40" t="s">
        <v>499</v>
      </c>
      <c r="D98" s="40" t="s">
        <v>417</v>
      </c>
      <c r="E98" s="40" t="s">
        <v>330</v>
      </c>
      <c r="F98" s="41">
        <v>99326</v>
      </c>
      <c r="G98" s="40" t="s">
        <v>430</v>
      </c>
      <c r="H98" s="40" t="s">
        <v>48</v>
      </c>
      <c r="I98" s="43">
        <v>51942</v>
      </c>
      <c r="J98" s="43">
        <v>461</v>
      </c>
      <c r="K98" s="43">
        <v>0</v>
      </c>
      <c r="L98" s="43">
        <v>838.08</v>
      </c>
      <c r="M98" s="42">
        <v>0</v>
      </c>
      <c r="N98" s="42">
        <v>7.1999999999999998E-3</v>
      </c>
      <c r="O98" s="42">
        <v>1.1000000000000001E-3</v>
      </c>
      <c r="P98" s="41">
        <v>112227</v>
      </c>
    </row>
    <row r="99" spans="2:16" x14ac:dyDescent="0.2">
      <c r="B99" s="40" t="s">
        <v>500</v>
      </c>
      <c r="C99" s="40" t="s">
        <v>501</v>
      </c>
      <c r="D99" s="40" t="s">
        <v>417</v>
      </c>
      <c r="E99" s="40" t="s">
        <v>330</v>
      </c>
      <c r="F99" s="41">
        <v>97141</v>
      </c>
      <c r="G99" s="40" t="s">
        <v>430</v>
      </c>
      <c r="H99" s="40" t="s">
        <v>48</v>
      </c>
      <c r="I99" s="43">
        <v>26</v>
      </c>
      <c r="J99" s="43">
        <v>49394</v>
      </c>
      <c r="K99" s="43">
        <v>0</v>
      </c>
      <c r="L99" s="43">
        <v>44.95</v>
      </c>
      <c r="M99" s="42">
        <v>0</v>
      </c>
      <c r="N99" s="42">
        <v>4.0000000000000002E-4</v>
      </c>
      <c r="O99" s="42">
        <v>1E-4</v>
      </c>
      <c r="P99" s="41">
        <v>60306305</v>
      </c>
    </row>
    <row r="100" spans="2:16" x14ac:dyDescent="0.2">
      <c r="B100" s="40" t="s">
        <v>502</v>
      </c>
      <c r="C100" s="40" t="s">
        <v>503</v>
      </c>
      <c r="D100" s="40" t="s">
        <v>423</v>
      </c>
      <c r="E100" s="40" t="s">
        <v>330</v>
      </c>
      <c r="F100" s="41">
        <v>7495</v>
      </c>
      <c r="G100" s="40" t="s">
        <v>430</v>
      </c>
      <c r="H100" s="40" t="s">
        <v>48</v>
      </c>
      <c r="I100" s="43">
        <v>3210</v>
      </c>
      <c r="J100" s="43">
        <v>217</v>
      </c>
      <c r="K100" s="43">
        <v>0</v>
      </c>
      <c r="L100" s="43">
        <v>24.38</v>
      </c>
      <c r="M100" s="42">
        <v>1E-4</v>
      </c>
      <c r="N100" s="42">
        <v>2.0000000000000001E-4</v>
      </c>
      <c r="O100" s="42">
        <v>0</v>
      </c>
      <c r="P100" s="41">
        <v>21056653</v>
      </c>
    </row>
    <row r="101" spans="2:16" x14ac:dyDescent="0.2">
      <c r="B101" s="36" t="s">
        <v>112</v>
      </c>
    </row>
    <row r="102" spans="2:16" x14ac:dyDescent="0.2">
      <c r="B102" s="36" t="s">
        <v>161</v>
      </c>
    </row>
    <row r="103" spans="2:16" x14ac:dyDescent="0.2">
      <c r="B103" s="36" t="s">
        <v>162</v>
      </c>
    </row>
    <row r="104" spans="2:16" x14ac:dyDescent="0.2">
      <c r="B104" s="36" t="s">
        <v>163</v>
      </c>
    </row>
    <row r="105" spans="2:16" x14ac:dyDescent="0.2">
      <c r="B105" s="36" t="s">
        <v>164</v>
      </c>
    </row>
    <row r="106" spans="2:16" x14ac:dyDescent="0.2">
      <c r="B106" s="52" t="s">
        <v>64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</row>
  </sheetData>
  <mergeCells count="1">
    <mergeCell ref="B106:P10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4"/>
  <sheetViews>
    <sheetView rightToLeft="1" topLeftCell="A61" workbookViewId="0">
      <selection activeCell="D73" sqref="D73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 t="s">
        <v>6</v>
      </c>
    </row>
    <row r="5" spans="2:15" x14ac:dyDescent="0.2">
      <c r="B5" s="37" t="s">
        <v>6</v>
      </c>
      <c r="C5" s="37" t="s">
        <v>6</v>
      </c>
    </row>
    <row r="6" spans="2:15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2:15" x14ac:dyDescent="0.2">
      <c r="B7" s="3" t="s">
        <v>504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2:15" x14ac:dyDescent="0.2">
      <c r="B8" s="1" t="s">
        <v>66</v>
      </c>
      <c r="C8" s="1" t="s">
        <v>67</v>
      </c>
      <c r="D8" s="1" t="s">
        <v>115</v>
      </c>
      <c r="E8" s="1" t="s">
        <v>68</v>
      </c>
      <c r="F8" s="1" t="s">
        <v>167</v>
      </c>
      <c r="G8" s="1" t="s">
        <v>71</v>
      </c>
      <c r="H8" s="3" t="s">
        <v>118</v>
      </c>
      <c r="I8" s="3" t="s">
        <v>119</v>
      </c>
      <c r="J8" s="3" t="s">
        <v>120</v>
      </c>
      <c r="K8" s="1" t="s">
        <v>74</v>
      </c>
      <c r="L8" s="1" t="s">
        <v>168</v>
      </c>
      <c r="M8" s="1" t="s">
        <v>75</v>
      </c>
      <c r="N8" s="1" t="s">
        <v>122</v>
      </c>
      <c r="O8" s="1" t="s">
        <v>6</v>
      </c>
    </row>
    <row r="9" spans="2:15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124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2:15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82</v>
      </c>
      <c r="L10" s="1" t="s">
        <v>83</v>
      </c>
      <c r="M10" s="1" t="s">
        <v>84</v>
      </c>
      <c r="N10" s="1" t="s">
        <v>125</v>
      </c>
      <c r="O10" s="1" t="s">
        <v>6</v>
      </c>
    </row>
    <row r="11" spans="2:15" x14ac:dyDescent="0.2">
      <c r="B11" s="1" t="s">
        <v>505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3305153.07</v>
      </c>
      <c r="I11" s="1" t="s">
        <v>6</v>
      </c>
      <c r="J11" s="39">
        <v>10.39</v>
      </c>
      <c r="K11" s="39">
        <v>173610.07</v>
      </c>
      <c r="L11" s="1" t="s">
        <v>6</v>
      </c>
      <c r="M11" s="38">
        <v>1</v>
      </c>
      <c r="N11" s="38">
        <v>0.22259999999999999</v>
      </c>
      <c r="O11" s="1" t="s">
        <v>6</v>
      </c>
    </row>
    <row r="12" spans="2:15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2698421.07</v>
      </c>
      <c r="I12" s="1" t="s">
        <v>6</v>
      </c>
      <c r="J12" s="39">
        <v>0</v>
      </c>
      <c r="K12" s="39">
        <v>39461</v>
      </c>
      <c r="L12" s="1" t="s">
        <v>6</v>
      </c>
      <c r="M12" s="38">
        <v>0.2273</v>
      </c>
      <c r="N12" s="38">
        <v>5.0599999999999999E-2</v>
      </c>
      <c r="O12" s="1" t="s">
        <v>6</v>
      </c>
    </row>
    <row r="13" spans="2:15" x14ac:dyDescent="0.2">
      <c r="B13" s="1" t="s">
        <v>506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587510.93999999994</v>
      </c>
      <c r="I13" s="1" t="s">
        <v>6</v>
      </c>
      <c r="J13" s="39">
        <v>0</v>
      </c>
      <c r="K13" s="39">
        <v>12232.89</v>
      </c>
      <c r="L13" s="1" t="s">
        <v>6</v>
      </c>
      <c r="M13" s="38">
        <v>7.0499999999999993E-2</v>
      </c>
      <c r="N13" s="38">
        <v>1.5699999999999999E-2</v>
      </c>
      <c r="O13" s="1" t="s">
        <v>6</v>
      </c>
    </row>
    <row r="14" spans="2:15" x14ac:dyDescent="0.2">
      <c r="B14" s="40" t="s">
        <v>507</v>
      </c>
      <c r="C14" s="41">
        <v>1148964</v>
      </c>
      <c r="D14" s="40" t="s">
        <v>134</v>
      </c>
      <c r="E14" s="41">
        <v>511776783</v>
      </c>
      <c r="F14" s="40" t="s">
        <v>508</v>
      </c>
      <c r="G14" s="40" t="s">
        <v>92</v>
      </c>
      <c r="H14" s="43">
        <v>102715</v>
      </c>
      <c r="I14" s="43">
        <v>985</v>
      </c>
      <c r="J14" s="43">
        <v>0</v>
      </c>
      <c r="K14" s="43">
        <v>1011.74</v>
      </c>
      <c r="L14" s="42">
        <v>1.9E-3</v>
      </c>
      <c r="M14" s="42">
        <v>5.7999999999999996E-3</v>
      </c>
      <c r="N14" s="42">
        <v>1.2999999999999999E-3</v>
      </c>
      <c r="O14" s="40" t="s">
        <v>6</v>
      </c>
    </row>
    <row r="15" spans="2:15" x14ac:dyDescent="0.2">
      <c r="B15" s="40" t="s">
        <v>509</v>
      </c>
      <c r="C15" s="41">
        <v>1148899</v>
      </c>
      <c r="D15" s="40" t="s">
        <v>134</v>
      </c>
      <c r="E15" s="41">
        <v>511776783</v>
      </c>
      <c r="F15" s="40" t="s">
        <v>508</v>
      </c>
      <c r="G15" s="40" t="s">
        <v>92</v>
      </c>
      <c r="H15" s="43">
        <v>286000</v>
      </c>
      <c r="I15" s="43">
        <v>1871</v>
      </c>
      <c r="J15" s="43">
        <v>0</v>
      </c>
      <c r="K15" s="43">
        <v>5351.06</v>
      </c>
      <c r="L15" s="42">
        <v>1.4E-3</v>
      </c>
      <c r="M15" s="42">
        <v>3.0800000000000001E-2</v>
      </c>
      <c r="N15" s="42">
        <v>6.8999999999999999E-3</v>
      </c>
      <c r="O15" s="40" t="s">
        <v>6</v>
      </c>
    </row>
    <row r="16" spans="2:15" x14ac:dyDescent="0.2">
      <c r="B16" s="40" t="s">
        <v>510</v>
      </c>
      <c r="C16" s="41">
        <v>1150259</v>
      </c>
      <c r="D16" s="40" t="s">
        <v>134</v>
      </c>
      <c r="E16" s="41">
        <v>511303661</v>
      </c>
      <c r="F16" s="40" t="s">
        <v>508</v>
      </c>
      <c r="G16" s="40" t="s">
        <v>92</v>
      </c>
      <c r="H16" s="43">
        <v>187023</v>
      </c>
      <c r="I16" s="43">
        <v>2979</v>
      </c>
      <c r="J16" s="43">
        <v>0</v>
      </c>
      <c r="K16" s="43">
        <v>5571.41</v>
      </c>
      <c r="L16" s="42">
        <v>3.5999999999999999E-3</v>
      </c>
      <c r="M16" s="42">
        <v>3.2099999999999997E-2</v>
      </c>
      <c r="N16" s="42">
        <v>7.1000000000000004E-3</v>
      </c>
      <c r="O16" s="40" t="s">
        <v>6</v>
      </c>
    </row>
    <row r="17" spans="2:15" x14ac:dyDescent="0.2">
      <c r="B17" s="40" t="s">
        <v>511</v>
      </c>
      <c r="C17" s="41">
        <v>1146356</v>
      </c>
      <c r="D17" s="40" t="s">
        <v>134</v>
      </c>
      <c r="E17" s="41">
        <v>510938608</v>
      </c>
      <c r="F17" s="40" t="s">
        <v>508</v>
      </c>
      <c r="G17" s="40" t="s">
        <v>92</v>
      </c>
      <c r="H17" s="43">
        <v>400</v>
      </c>
      <c r="I17" s="43">
        <v>18600</v>
      </c>
      <c r="J17" s="43">
        <v>0</v>
      </c>
      <c r="K17" s="43">
        <v>74.400000000000006</v>
      </c>
      <c r="L17" s="42">
        <v>0</v>
      </c>
      <c r="M17" s="42">
        <v>4.0000000000000002E-4</v>
      </c>
      <c r="N17" s="42">
        <v>1E-4</v>
      </c>
      <c r="O17" s="40" t="s">
        <v>6</v>
      </c>
    </row>
    <row r="18" spans="2:15" x14ac:dyDescent="0.2">
      <c r="B18" s="40" t="s">
        <v>512</v>
      </c>
      <c r="C18" s="41">
        <v>1143783</v>
      </c>
      <c r="D18" s="40" t="s">
        <v>134</v>
      </c>
      <c r="E18" s="41">
        <v>513534974</v>
      </c>
      <c r="F18" s="40" t="s">
        <v>508</v>
      </c>
      <c r="G18" s="40" t="s">
        <v>92</v>
      </c>
      <c r="H18" s="43">
        <v>11372.94</v>
      </c>
      <c r="I18" s="43">
        <v>1972</v>
      </c>
      <c r="J18" s="43">
        <v>0</v>
      </c>
      <c r="K18" s="43">
        <v>224.27</v>
      </c>
      <c r="L18" s="42">
        <v>0</v>
      </c>
      <c r="M18" s="42">
        <v>1.2999999999999999E-3</v>
      </c>
      <c r="N18" s="42">
        <v>2.9999999999999997E-4</v>
      </c>
      <c r="O18" s="40" t="s">
        <v>6</v>
      </c>
    </row>
    <row r="19" spans="2:15" x14ac:dyDescent="0.2">
      <c r="B19" s="1" t="s">
        <v>513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611611.13</v>
      </c>
      <c r="I19" s="1" t="s">
        <v>6</v>
      </c>
      <c r="J19" s="39">
        <v>0</v>
      </c>
      <c r="K19" s="39">
        <v>18132.59</v>
      </c>
      <c r="L19" s="1" t="s">
        <v>6</v>
      </c>
      <c r="M19" s="38">
        <v>0.10440000000000001</v>
      </c>
      <c r="N19" s="38">
        <v>2.3199999999999998E-2</v>
      </c>
      <c r="O19" s="1" t="s">
        <v>6</v>
      </c>
    </row>
    <row r="20" spans="2:15" x14ac:dyDescent="0.2">
      <c r="B20" s="40" t="s">
        <v>514</v>
      </c>
      <c r="C20" s="41">
        <v>1149871</v>
      </c>
      <c r="D20" s="40" t="s">
        <v>134</v>
      </c>
      <c r="E20" s="41">
        <v>511776783</v>
      </c>
      <c r="F20" s="40" t="s">
        <v>508</v>
      </c>
      <c r="G20" s="40" t="s">
        <v>92</v>
      </c>
      <c r="H20" s="43">
        <v>272156</v>
      </c>
      <c r="I20" s="43">
        <v>1824</v>
      </c>
      <c r="J20" s="43">
        <v>0</v>
      </c>
      <c r="K20" s="43">
        <v>4964.12</v>
      </c>
      <c r="L20" s="42">
        <v>1.0200000000000001E-2</v>
      </c>
      <c r="M20" s="42">
        <v>2.86E-2</v>
      </c>
      <c r="N20" s="42">
        <v>6.4000000000000003E-3</v>
      </c>
      <c r="O20" s="40" t="s">
        <v>6</v>
      </c>
    </row>
    <row r="21" spans="2:15" x14ac:dyDescent="0.2">
      <c r="B21" s="40" t="s">
        <v>515</v>
      </c>
      <c r="C21" s="41">
        <v>1149137</v>
      </c>
      <c r="D21" s="40" t="s">
        <v>134</v>
      </c>
      <c r="E21" s="41">
        <v>511776783</v>
      </c>
      <c r="F21" s="40" t="s">
        <v>508</v>
      </c>
      <c r="G21" s="40" t="s">
        <v>92</v>
      </c>
      <c r="H21" s="43">
        <v>13367</v>
      </c>
      <c r="I21" s="43">
        <v>3836</v>
      </c>
      <c r="J21" s="43">
        <v>0</v>
      </c>
      <c r="K21" s="43">
        <v>512.76</v>
      </c>
      <c r="L21" s="42">
        <v>1E-4</v>
      </c>
      <c r="M21" s="42">
        <v>2.8999999999999998E-3</v>
      </c>
      <c r="N21" s="42">
        <v>6.9999999999999999E-4</v>
      </c>
      <c r="O21" s="40" t="s">
        <v>6</v>
      </c>
    </row>
    <row r="22" spans="2:15" x14ac:dyDescent="0.2">
      <c r="B22" s="40" t="s">
        <v>516</v>
      </c>
      <c r="C22" s="41">
        <v>1150572</v>
      </c>
      <c r="D22" s="40" t="s">
        <v>134</v>
      </c>
      <c r="E22" s="41">
        <v>511303661</v>
      </c>
      <c r="F22" s="40" t="s">
        <v>508</v>
      </c>
      <c r="G22" s="40" t="s">
        <v>92</v>
      </c>
      <c r="H22" s="43">
        <v>111000</v>
      </c>
      <c r="I22" s="43">
        <v>4931</v>
      </c>
      <c r="J22" s="43">
        <v>0</v>
      </c>
      <c r="K22" s="43">
        <v>5473.41</v>
      </c>
      <c r="L22" s="42">
        <v>4.4999999999999997E-3</v>
      </c>
      <c r="M22" s="42">
        <v>3.15E-2</v>
      </c>
      <c r="N22" s="42">
        <v>7.0000000000000001E-3</v>
      </c>
      <c r="O22" s="40" t="s">
        <v>6</v>
      </c>
    </row>
    <row r="23" spans="2:15" x14ac:dyDescent="0.2">
      <c r="B23" s="40" t="s">
        <v>517</v>
      </c>
      <c r="C23" s="41">
        <v>1165844</v>
      </c>
      <c r="D23" s="40" t="s">
        <v>134</v>
      </c>
      <c r="E23" s="41">
        <v>514884485</v>
      </c>
      <c r="F23" s="40" t="s">
        <v>508</v>
      </c>
      <c r="G23" s="40" t="s">
        <v>92</v>
      </c>
      <c r="H23" s="43">
        <v>3500</v>
      </c>
      <c r="I23" s="43">
        <v>5643</v>
      </c>
      <c r="J23" s="43">
        <v>0</v>
      </c>
      <c r="K23" s="43">
        <v>197.5</v>
      </c>
      <c r="L23" s="42">
        <v>2.0000000000000001E-4</v>
      </c>
      <c r="M23" s="42">
        <v>1.1000000000000001E-3</v>
      </c>
      <c r="N23" s="42">
        <v>2.0000000000000001E-4</v>
      </c>
      <c r="O23" s="40" t="s">
        <v>6</v>
      </c>
    </row>
    <row r="24" spans="2:15" x14ac:dyDescent="0.2">
      <c r="B24" s="40" t="s">
        <v>518</v>
      </c>
      <c r="C24" s="41">
        <v>1165828</v>
      </c>
      <c r="D24" s="40" t="s">
        <v>134</v>
      </c>
      <c r="E24" s="41">
        <v>514884485</v>
      </c>
      <c r="F24" s="40" t="s">
        <v>508</v>
      </c>
      <c r="G24" s="40" t="s">
        <v>92</v>
      </c>
      <c r="H24" s="43">
        <v>3750</v>
      </c>
      <c r="I24" s="43">
        <v>6035</v>
      </c>
      <c r="J24" s="43">
        <v>0</v>
      </c>
      <c r="K24" s="43">
        <v>226.31</v>
      </c>
      <c r="L24" s="42">
        <v>2.0000000000000001E-4</v>
      </c>
      <c r="M24" s="42">
        <v>1.2999999999999999E-3</v>
      </c>
      <c r="N24" s="42">
        <v>2.9999999999999997E-4</v>
      </c>
      <c r="O24" s="40" t="s">
        <v>6</v>
      </c>
    </row>
    <row r="25" spans="2:15" x14ac:dyDescent="0.2">
      <c r="B25" s="40" t="s">
        <v>519</v>
      </c>
      <c r="C25" s="41">
        <v>1165810</v>
      </c>
      <c r="D25" s="40" t="s">
        <v>134</v>
      </c>
      <c r="E25" s="41">
        <v>514884485</v>
      </c>
      <c r="F25" s="40" t="s">
        <v>508</v>
      </c>
      <c r="G25" s="40" t="s">
        <v>92</v>
      </c>
      <c r="H25" s="43">
        <v>2550</v>
      </c>
      <c r="I25" s="43">
        <v>6303</v>
      </c>
      <c r="J25" s="43">
        <v>0</v>
      </c>
      <c r="K25" s="43">
        <v>160.72999999999999</v>
      </c>
      <c r="L25" s="42">
        <v>1E-4</v>
      </c>
      <c r="M25" s="42">
        <v>8.9999999999999998E-4</v>
      </c>
      <c r="N25" s="42">
        <v>2.0000000000000001E-4</v>
      </c>
      <c r="O25" s="40" t="s">
        <v>6</v>
      </c>
    </row>
    <row r="26" spans="2:15" x14ac:dyDescent="0.2">
      <c r="B26" s="40" t="s">
        <v>520</v>
      </c>
      <c r="C26" s="41">
        <v>1148329</v>
      </c>
      <c r="D26" s="40" t="s">
        <v>134</v>
      </c>
      <c r="E26" s="41">
        <v>513765339</v>
      </c>
      <c r="F26" s="40" t="s">
        <v>508</v>
      </c>
      <c r="G26" s="40" t="s">
        <v>92</v>
      </c>
      <c r="H26" s="43">
        <v>127800</v>
      </c>
      <c r="I26" s="43">
        <v>1745</v>
      </c>
      <c r="J26" s="43">
        <v>0</v>
      </c>
      <c r="K26" s="43">
        <v>2230.11</v>
      </c>
      <c r="L26" s="42">
        <v>1.1999999999999999E-3</v>
      </c>
      <c r="M26" s="42">
        <v>1.2800000000000001E-2</v>
      </c>
      <c r="N26" s="42">
        <v>2.8999999999999998E-3</v>
      </c>
      <c r="O26" s="40" t="s">
        <v>6</v>
      </c>
    </row>
    <row r="27" spans="2:15" x14ac:dyDescent="0.2">
      <c r="B27" s="40" t="s">
        <v>521</v>
      </c>
      <c r="C27" s="41">
        <v>1162783</v>
      </c>
      <c r="D27" s="40" t="s">
        <v>134</v>
      </c>
      <c r="E27" s="41">
        <v>510938608</v>
      </c>
      <c r="F27" s="40" t="s">
        <v>508</v>
      </c>
      <c r="G27" s="40" t="s">
        <v>92</v>
      </c>
      <c r="H27" s="43">
        <v>11700</v>
      </c>
      <c r="I27" s="43">
        <v>25920</v>
      </c>
      <c r="J27" s="43">
        <v>0</v>
      </c>
      <c r="K27" s="43">
        <v>3032.64</v>
      </c>
      <c r="L27" s="42">
        <v>4.1000000000000003E-3</v>
      </c>
      <c r="M27" s="42">
        <v>1.7500000000000002E-2</v>
      </c>
      <c r="N27" s="42">
        <v>3.8999999999999998E-3</v>
      </c>
      <c r="O27" s="40" t="s">
        <v>6</v>
      </c>
    </row>
    <row r="28" spans="2:15" x14ac:dyDescent="0.2">
      <c r="B28" s="40" t="s">
        <v>522</v>
      </c>
      <c r="C28" s="41">
        <v>1144724</v>
      </c>
      <c r="D28" s="40" t="s">
        <v>134</v>
      </c>
      <c r="E28" s="41">
        <v>513534974</v>
      </c>
      <c r="F28" s="40" t="s">
        <v>508</v>
      </c>
      <c r="G28" s="40" t="s">
        <v>92</v>
      </c>
      <c r="H28" s="43">
        <v>61779</v>
      </c>
      <c r="I28" s="43">
        <v>1795</v>
      </c>
      <c r="J28" s="43">
        <v>0</v>
      </c>
      <c r="K28" s="43">
        <v>1108.93</v>
      </c>
      <c r="L28" s="42">
        <v>1.1000000000000001E-3</v>
      </c>
      <c r="M28" s="42">
        <v>6.4000000000000003E-3</v>
      </c>
      <c r="N28" s="42">
        <v>1.4E-3</v>
      </c>
      <c r="O28" s="40" t="s">
        <v>6</v>
      </c>
    </row>
    <row r="29" spans="2:15" x14ac:dyDescent="0.2">
      <c r="B29" s="40" t="s">
        <v>523</v>
      </c>
      <c r="C29" s="41">
        <v>1143767</v>
      </c>
      <c r="D29" s="40" t="s">
        <v>134</v>
      </c>
      <c r="E29" s="41">
        <v>513534974</v>
      </c>
      <c r="F29" s="40" t="s">
        <v>508</v>
      </c>
      <c r="G29" s="40" t="s">
        <v>92</v>
      </c>
      <c r="H29" s="43">
        <v>2481</v>
      </c>
      <c r="I29" s="43">
        <v>3645</v>
      </c>
      <c r="J29" s="43">
        <v>0</v>
      </c>
      <c r="K29" s="43">
        <v>90.43</v>
      </c>
      <c r="L29" s="42">
        <v>1E-4</v>
      </c>
      <c r="M29" s="42">
        <v>5.0000000000000001E-4</v>
      </c>
      <c r="N29" s="42">
        <v>1E-4</v>
      </c>
      <c r="O29" s="40" t="s">
        <v>6</v>
      </c>
    </row>
    <row r="30" spans="2:15" x14ac:dyDescent="0.2">
      <c r="B30" s="40" t="s">
        <v>524</v>
      </c>
      <c r="C30" s="41">
        <v>1160159</v>
      </c>
      <c r="D30" s="40" t="s">
        <v>134</v>
      </c>
      <c r="E30" s="41">
        <v>513534974</v>
      </c>
      <c r="F30" s="40" t="s">
        <v>508</v>
      </c>
      <c r="G30" s="40" t="s">
        <v>92</v>
      </c>
      <c r="H30" s="43">
        <v>507</v>
      </c>
      <c r="I30" s="43">
        <v>3974</v>
      </c>
      <c r="J30" s="43">
        <v>0</v>
      </c>
      <c r="K30" s="43">
        <v>20.149999999999999</v>
      </c>
      <c r="L30" s="42">
        <v>1E-4</v>
      </c>
      <c r="M30" s="42">
        <v>1E-4</v>
      </c>
      <c r="N30" s="42">
        <v>0</v>
      </c>
      <c r="O30" s="40" t="s">
        <v>6</v>
      </c>
    </row>
    <row r="31" spans="2:15" x14ac:dyDescent="0.2">
      <c r="B31" s="40" t="s">
        <v>525</v>
      </c>
      <c r="C31" s="41">
        <v>1143825</v>
      </c>
      <c r="D31" s="40" t="s">
        <v>134</v>
      </c>
      <c r="E31" s="41">
        <v>513534974</v>
      </c>
      <c r="F31" s="40" t="s">
        <v>508</v>
      </c>
      <c r="G31" s="40" t="s">
        <v>92</v>
      </c>
      <c r="H31" s="43">
        <v>1021.13</v>
      </c>
      <c r="I31" s="43">
        <v>11310</v>
      </c>
      <c r="J31" s="43">
        <v>0</v>
      </c>
      <c r="K31" s="43">
        <v>115.49</v>
      </c>
      <c r="L31" s="42">
        <v>0</v>
      </c>
      <c r="M31" s="42">
        <v>6.9999999999999999E-4</v>
      </c>
      <c r="N31" s="42">
        <v>1E-4</v>
      </c>
      <c r="O31" s="40" t="s">
        <v>6</v>
      </c>
    </row>
    <row r="32" spans="2:15" x14ac:dyDescent="0.2">
      <c r="B32" s="1" t="s">
        <v>526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39">
        <v>1499299</v>
      </c>
      <c r="I32" s="1" t="s">
        <v>6</v>
      </c>
      <c r="J32" s="39">
        <v>0</v>
      </c>
      <c r="K32" s="39">
        <v>9095.52</v>
      </c>
      <c r="L32" s="1" t="s">
        <v>6</v>
      </c>
      <c r="M32" s="38">
        <v>5.2400000000000002E-2</v>
      </c>
      <c r="N32" s="38">
        <v>1.17E-2</v>
      </c>
      <c r="O32" s="1" t="s">
        <v>6</v>
      </c>
    </row>
    <row r="33" spans="2:15" x14ac:dyDescent="0.2">
      <c r="B33" s="40" t="s">
        <v>527</v>
      </c>
      <c r="C33" s="41">
        <v>1150523</v>
      </c>
      <c r="D33" s="40" t="s">
        <v>134</v>
      </c>
      <c r="E33" s="41">
        <v>511776783</v>
      </c>
      <c r="F33" s="40" t="s">
        <v>528</v>
      </c>
      <c r="G33" s="40" t="s">
        <v>92</v>
      </c>
      <c r="H33" s="43">
        <v>1381971</v>
      </c>
      <c r="I33" s="43">
        <v>372.18</v>
      </c>
      <c r="J33" s="43">
        <v>0</v>
      </c>
      <c r="K33" s="43">
        <v>5143.42</v>
      </c>
      <c r="L33" s="42">
        <v>5.1000000000000004E-3</v>
      </c>
      <c r="M33" s="42">
        <v>2.9600000000000001E-2</v>
      </c>
      <c r="N33" s="42">
        <v>6.6E-3</v>
      </c>
      <c r="O33" s="40" t="s">
        <v>6</v>
      </c>
    </row>
    <row r="34" spans="2:15" x14ac:dyDescent="0.2">
      <c r="B34" s="40" t="s">
        <v>529</v>
      </c>
      <c r="C34" s="41">
        <v>1154699</v>
      </c>
      <c r="D34" s="40" t="s">
        <v>134</v>
      </c>
      <c r="E34" s="41">
        <v>513765339</v>
      </c>
      <c r="F34" s="40" t="s">
        <v>528</v>
      </c>
      <c r="G34" s="40" t="s">
        <v>92</v>
      </c>
      <c r="H34" s="43">
        <v>19665</v>
      </c>
      <c r="I34" s="43">
        <v>3292.68</v>
      </c>
      <c r="J34" s="43">
        <v>0</v>
      </c>
      <c r="K34" s="43">
        <v>647.51</v>
      </c>
      <c r="L34" s="42">
        <v>4.1999999999999997E-3</v>
      </c>
      <c r="M34" s="42">
        <v>3.7000000000000002E-3</v>
      </c>
      <c r="N34" s="42">
        <v>8.0000000000000004E-4</v>
      </c>
      <c r="O34" s="40" t="s">
        <v>6</v>
      </c>
    </row>
    <row r="35" spans="2:15" x14ac:dyDescent="0.2">
      <c r="B35" s="40" t="s">
        <v>530</v>
      </c>
      <c r="C35" s="41">
        <v>1146281</v>
      </c>
      <c r="D35" s="40" t="s">
        <v>134</v>
      </c>
      <c r="E35" s="41">
        <v>510938608</v>
      </c>
      <c r="F35" s="40" t="s">
        <v>528</v>
      </c>
      <c r="G35" s="40" t="s">
        <v>92</v>
      </c>
      <c r="H35" s="43">
        <v>35089</v>
      </c>
      <c r="I35" s="43">
        <v>3284.25</v>
      </c>
      <c r="J35" s="43">
        <v>0</v>
      </c>
      <c r="K35" s="43">
        <v>1152.4100000000001</v>
      </c>
      <c r="L35" s="42">
        <v>2.0999999999999999E-3</v>
      </c>
      <c r="M35" s="42">
        <v>6.6E-3</v>
      </c>
      <c r="N35" s="42">
        <v>1.5E-3</v>
      </c>
      <c r="O35" s="40" t="s">
        <v>6</v>
      </c>
    </row>
    <row r="36" spans="2:15" x14ac:dyDescent="0.2">
      <c r="B36" s="40" t="s">
        <v>531</v>
      </c>
      <c r="C36" s="41">
        <v>1146232</v>
      </c>
      <c r="D36" s="40" t="s">
        <v>134</v>
      </c>
      <c r="E36" s="41">
        <v>510938608</v>
      </c>
      <c r="F36" s="40" t="s">
        <v>528</v>
      </c>
      <c r="G36" s="40" t="s">
        <v>92</v>
      </c>
      <c r="H36" s="43">
        <v>54054</v>
      </c>
      <c r="I36" s="43">
        <v>3462.68</v>
      </c>
      <c r="J36" s="43">
        <v>0</v>
      </c>
      <c r="K36" s="43">
        <v>1871.72</v>
      </c>
      <c r="L36" s="42">
        <v>4.0000000000000002E-4</v>
      </c>
      <c r="M36" s="42">
        <v>1.0800000000000001E-2</v>
      </c>
      <c r="N36" s="42">
        <v>2.3999999999999998E-3</v>
      </c>
      <c r="O36" s="40" t="s">
        <v>6</v>
      </c>
    </row>
    <row r="37" spans="2:15" x14ac:dyDescent="0.2">
      <c r="B37" s="40" t="s">
        <v>532</v>
      </c>
      <c r="C37" s="41">
        <v>1144823</v>
      </c>
      <c r="D37" s="40" t="s">
        <v>134</v>
      </c>
      <c r="E37" s="41">
        <v>513534974</v>
      </c>
      <c r="F37" s="40" t="s">
        <v>528</v>
      </c>
      <c r="G37" s="40" t="s">
        <v>92</v>
      </c>
      <c r="H37" s="43">
        <v>8520</v>
      </c>
      <c r="I37" s="43">
        <v>3291.83</v>
      </c>
      <c r="J37" s="43">
        <v>0</v>
      </c>
      <c r="K37" s="43">
        <v>280.45999999999998</v>
      </c>
      <c r="L37" s="42">
        <v>2.9999999999999997E-4</v>
      </c>
      <c r="M37" s="42">
        <v>1.6000000000000001E-3</v>
      </c>
      <c r="N37" s="42">
        <v>4.0000000000000002E-4</v>
      </c>
      <c r="O37" s="40" t="s">
        <v>6</v>
      </c>
    </row>
    <row r="38" spans="2:15" x14ac:dyDescent="0.2">
      <c r="B38" s="1" t="s">
        <v>533</v>
      </c>
      <c r="C38" s="1" t="s">
        <v>6</v>
      </c>
      <c r="D38" s="1" t="s">
        <v>6</v>
      </c>
      <c r="E38" s="1" t="s">
        <v>6</v>
      </c>
      <c r="F38" s="1" t="s">
        <v>6</v>
      </c>
      <c r="G38" s="1" t="s">
        <v>6</v>
      </c>
      <c r="H38" s="39">
        <v>0</v>
      </c>
      <c r="I38" s="1" t="s">
        <v>6</v>
      </c>
      <c r="J38" s="39">
        <v>0</v>
      </c>
      <c r="K38" s="39">
        <v>0</v>
      </c>
      <c r="L38" s="1" t="s">
        <v>6</v>
      </c>
      <c r="M38" s="38">
        <v>0</v>
      </c>
      <c r="N38" s="38">
        <v>0</v>
      </c>
      <c r="O38" s="1" t="s">
        <v>6</v>
      </c>
    </row>
    <row r="39" spans="2:15" x14ac:dyDescent="0.2">
      <c r="B39" s="1" t="s">
        <v>534</v>
      </c>
      <c r="C39" s="1" t="s">
        <v>6</v>
      </c>
      <c r="D39" s="1" t="s">
        <v>6</v>
      </c>
      <c r="E39" s="1" t="s">
        <v>6</v>
      </c>
      <c r="F39" s="1" t="s">
        <v>6</v>
      </c>
      <c r="G39" s="1" t="s">
        <v>6</v>
      </c>
      <c r="H39" s="39">
        <v>0</v>
      </c>
      <c r="I39" s="1" t="s">
        <v>6</v>
      </c>
      <c r="J39" s="39">
        <v>0</v>
      </c>
      <c r="K39" s="39">
        <v>0</v>
      </c>
      <c r="L39" s="1" t="s">
        <v>6</v>
      </c>
      <c r="M39" s="38">
        <v>0</v>
      </c>
      <c r="N39" s="38">
        <v>0</v>
      </c>
      <c r="O39" s="1" t="s">
        <v>6</v>
      </c>
    </row>
    <row r="40" spans="2:15" x14ac:dyDescent="0.2">
      <c r="B40" s="1" t="s">
        <v>535</v>
      </c>
      <c r="C40" s="1" t="s">
        <v>6</v>
      </c>
      <c r="D40" s="1" t="s">
        <v>6</v>
      </c>
      <c r="E40" s="1" t="s">
        <v>6</v>
      </c>
      <c r="F40" s="1" t="s">
        <v>6</v>
      </c>
      <c r="G40" s="1" t="s">
        <v>6</v>
      </c>
      <c r="H40" s="39">
        <v>0</v>
      </c>
      <c r="I40" s="1" t="s">
        <v>6</v>
      </c>
      <c r="J40" s="39">
        <v>0</v>
      </c>
      <c r="K40" s="39">
        <v>0</v>
      </c>
      <c r="L40" s="1" t="s">
        <v>6</v>
      </c>
      <c r="M40" s="38">
        <v>0</v>
      </c>
      <c r="N40" s="38">
        <v>0</v>
      </c>
      <c r="O40" s="1" t="s">
        <v>6</v>
      </c>
    </row>
    <row r="41" spans="2:15" x14ac:dyDescent="0.2">
      <c r="B41" s="1" t="s">
        <v>110</v>
      </c>
      <c r="C41" s="1" t="s">
        <v>6</v>
      </c>
      <c r="D41" s="1" t="s">
        <v>6</v>
      </c>
      <c r="E41" s="1" t="s">
        <v>6</v>
      </c>
      <c r="F41" s="1" t="s">
        <v>6</v>
      </c>
      <c r="G41" s="1" t="s">
        <v>6</v>
      </c>
      <c r="H41" s="39">
        <v>606732</v>
      </c>
      <c r="I41" s="1" t="s">
        <v>6</v>
      </c>
      <c r="J41" s="39">
        <v>10.39</v>
      </c>
      <c r="K41" s="39">
        <v>134149.07</v>
      </c>
      <c r="L41" s="1" t="s">
        <v>6</v>
      </c>
      <c r="M41" s="38">
        <v>0.77270000000000005</v>
      </c>
      <c r="N41" s="38">
        <v>0.17199999999999999</v>
      </c>
      <c r="O41" s="1" t="s">
        <v>6</v>
      </c>
    </row>
    <row r="42" spans="2:15" x14ac:dyDescent="0.2">
      <c r="B42" s="1" t="s">
        <v>536</v>
      </c>
      <c r="C42" s="1" t="s">
        <v>6</v>
      </c>
      <c r="D42" s="1" t="s">
        <v>6</v>
      </c>
      <c r="E42" s="1" t="s">
        <v>6</v>
      </c>
      <c r="F42" s="1" t="s">
        <v>6</v>
      </c>
      <c r="G42" s="1" t="s">
        <v>6</v>
      </c>
      <c r="H42" s="39">
        <v>606732</v>
      </c>
      <c r="I42" s="1" t="s">
        <v>6</v>
      </c>
      <c r="J42" s="39">
        <v>10.39</v>
      </c>
      <c r="K42" s="39">
        <v>134149.07</v>
      </c>
      <c r="L42" s="1" t="s">
        <v>6</v>
      </c>
      <c r="M42" s="38">
        <v>0.77270000000000005</v>
      </c>
      <c r="N42" s="38">
        <v>0.17199999999999999</v>
      </c>
      <c r="O42" s="1" t="s">
        <v>6</v>
      </c>
    </row>
    <row r="43" spans="2:15" x14ac:dyDescent="0.2">
      <c r="B43" s="40" t="s">
        <v>537</v>
      </c>
      <c r="C43" s="40" t="s">
        <v>538</v>
      </c>
      <c r="D43" s="40" t="s">
        <v>417</v>
      </c>
      <c r="E43" s="41">
        <v>227552</v>
      </c>
      <c r="F43" s="40" t="s">
        <v>508</v>
      </c>
      <c r="G43" s="40" t="s">
        <v>48</v>
      </c>
      <c r="H43" s="43">
        <v>761</v>
      </c>
      <c r="I43" s="43">
        <v>3391</v>
      </c>
      <c r="J43" s="43">
        <v>0</v>
      </c>
      <c r="K43" s="43">
        <v>90.32</v>
      </c>
      <c r="L43" s="42">
        <v>0</v>
      </c>
      <c r="M43" s="42">
        <v>5.0000000000000001E-4</v>
      </c>
      <c r="N43" s="42">
        <v>1E-4</v>
      </c>
      <c r="O43" s="41">
        <v>60039435</v>
      </c>
    </row>
    <row r="44" spans="2:15" x14ac:dyDescent="0.2">
      <c r="B44" s="40" t="s">
        <v>539</v>
      </c>
      <c r="C44" s="40" t="s">
        <v>540</v>
      </c>
      <c r="D44" s="40" t="s">
        <v>417</v>
      </c>
      <c r="E44" s="41">
        <v>98339</v>
      </c>
      <c r="F44" s="40" t="s">
        <v>508</v>
      </c>
      <c r="G44" s="40" t="s">
        <v>48</v>
      </c>
      <c r="H44" s="43">
        <v>10006</v>
      </c>
      <c r="I44" s="43">
        <v>5250</v>
      </c>
      <c r="J44" s="43">
        <v>0</v>
      </c>
      <c r="K44" s="43">
        <v>1838.6</v>
      </c>
      <c r="L44" s="42">
        <v>4.0000000000000002E-4</v>
      </c>
      <c r="M44" s="42">
        <v>1.06E-2</v>
      </c>
      <c r="N44" s="42">
        <v>2.3999999999999998E-3</v>
      </c>
      <c r="O44" s="41">
        <v>60133352</v>
      </c>
    </row>
    <row r="45" spans="2:15" x14ac:dyDescent="0.2">
      <c r="B45" s="40" t="s">
        <v>541</v>
      </c>
      <c r="C45" s="40" t="s">
        <v>542</v>
      </c>
      <c r="D45" s="40" t="s">
        <v>417</v>
      </c>
      <c r="E45" s="41">
        <v>98339</v>
      </c>
      <c r="F45" s="40" t="s">
        <v>508</v>
      </c>
      <c r="G45" s="40" t="s">
        <v>48</v>
      </c>
      <c r="H45" s="43">
        <v>760</v>
      </c>
      <c r="I45" s="43">
        <v>37915</v>
      </c>
      <c r="J45" s="43">
        <v>0</v>
      </c>
      <c r="K45" s="43">
        <v>1008.54</v>
      </c>
      <c r="L45" s="42">
        <v>0</v>
      </c>
      <c r="M45" s="42">
        <v>5.7999999999999996E-3</v>
      </c>
      <c r="N45" s="42">
        <v>1.2999999999999999E-3</v>
      </c>
      <c r="O45" s="41">
        <v>60094109</v>
      </c>
    </row>
    <row r="46" spans="2:15" x14ac:dyDescent="0.2">
      <c r="B46" s="40" t="s">
        <v>543</v>
      </c>
      <c r="C46" s="40" t="s">
        <v>544</v>
      </c>
      <c r="D46" s="40" t="s">
        <v>417</v>
      </c>
      <c r="E46" s="41">
        <v>97035</v>
      </c>
      <c r="F46" s="40" t="s">
        <v>508</v>
      </c>
      <c r="G46" s="40" t="s">
        <v>48</v>
      </c>
      <c r="H46" s="43">
        <v>878</v>
      </c>
      <c r="I46" s="43">
        <v>23633</v>
      </c>
      <c r="J46" s="43">
        <v>0</v>
      </c>
      <c r="K46" s="43">
        <v>726.24</v>
      </c>
      <c r="L46" s="42">
        <v>1E-4</v>
      </c>
      <c r="M46" s="42">
        <v>4.1999999999999997E-3</v>
      </c>
      <c r="N46" s="42">
        <v>8.9999999999999998E-4</v>
      </c>
      <c r="O46" s="41">
        <v>60150133</v>
      </c>
    </row>
    <row r="47" spans="2:15" x14ac:dyDescent="0.2">
      <c r="B47" s="40" t="s">
        <v>545</v>
      </c>
      <c r="C47" s="40" t="s">
        <v>546</v>
      </c>
      <c r="D47" s="40" t="s">
        <v>417</v>
      </c>
      <c r="E47" s="41">
        <v>97153</v>
      </c>
      <c r="F47" s="40" t="s">
        <v>508</v>
      </c>
      <c r="G47" s="40" t="s">
        <v>48</v>
      </c>
      <c r="H47" s="43">
        <v>9894</v>
      </c>
      <c r="I47" s="43">
        <v>7139</v>
      </c>
      <c r="J47" s="43">
        <v>0</v>
      </c>
      <c r="K47" s="43">
        <v>2472.16</v>
      </c>
      <c r="L47" s="42">
        <v>2.9999999999999997E-4</v>
      </c>
      <c r="M47" s="42">
        <v>1.4200000000000001E-2</v>
      </c>
      <c r="N47" s="42">
        <v>3.2000000000000002E-3</v>
      </c>
      <c r="O47" s="41">
        <v>62015722</v>
      </c>
    </row>
    <row r="48" spans="2:15" x14ac:dyDescent="0.2">
      <c r="B48" s="40" t="s">
        <v>547</v>
      </c>
      <c r="C48" s="40" t="s">
        <v>548</v>
      </c>
      <c r="D48" s="40" t="s">
        <v>423</v>
      </c>
      <c r="E48" s="41">
        <v>99341</v>
      </c>
      <c r="F48" s="40" t="s">
        <v>508</v>
      </c>
      <c r="G48" s="40" t="s">
        <v>48</v>
      </c>
      <c r="H48" s="43">
        <v>197</v>
      </c>
      <c r="I48" s="43">
        <v>6920</v>
      </c>
      <c r="J48" s="43">
        <v>0</v>
      </c>
      <c r="K48" s="43">
        <v>47.71</v>
      </c>
      <c r="L48" s="42">
        <v>0</v>
      </c>
      <c r="M48" s="42">
        <v>2.9999999999999997E-4</v>
      </c>
      <c r="N48" s="42">
        <v>1E-4</v>
      </c>
      <c r="O48" s="41">
        <v>60205473</v>
      </c>
    </row>
    <row r="49" spans="2:15" x14ac:dyDescent="0.2">
      <c r="B49" s="40" t="s">
        <v>549</v>
      </c>
      <c r="C49" s="40" t="s">
        <v>550</v>
      </c>
      <c r="D49" s="40" t="s">
        <v>417</v>
      </c>
      <c r="E49" s="41">
        <v>99341</v>
      </c>
      <c r="F49" s="40" t="s">
        <v>508</v>
      </c>
      <c r="G49" s="40" t="s">
        <v>48</v>
      </c>
      <c r="H49" s="43">
        <v>343</v>
      </c>
      <c r="I49" s="43">
        <v>16936</v>
      </c>
      <c r="J49" s="43">
        <v>0</v>
      </c>
      <c r="K49" s="43">
        <v>203.32</v>
      </c>
      <c r="L49" s="42">
        <v>0</v>
      </c>
      <c r="M49" s="42">
        <v>1.1999999999999999E-3</v>
      </c>
      <c r="N49" s="42">
        <v>2.9999999999999997E-4</v>
      </c>
      <c r="O49" s="41">
        <v>1073907</v>
      </c>
    </row>
    <row r="50" spans="2:15" x14ac:dyDescent="0.2">
      <c r="B50" s="40" t="s">
        <v>551</v>
      </c>
      <c r="C50" s="40" t="s">
        <v>552</v>
      </c>
      <c r="D50" s="40" t="s">
        <v>423</v>
      </c>
      <c r="E50" s="41">
        <v>99341</v>
      </c>
      <c r="F50" s="40" t="s">
        <v>508</v>
      </c>
      <c r="G50" s="40" t="s">
        <v>48</v>
      </c>
      <c r="H50" s="43">
        <v>2574</v>
      </c>
      <c r="I50" s="43">
        <v>34961</v>
      </c>
      <c r="J50" s="43">
        <v>0</v>
      </c>
      <c r="K50" s="43">
        <v>3149.64</v>
      </c>
      <c r="L50" s="42">
        <v>1E-4</v>
      </c>
      <c r="M50" s="42">
        <v>1.8100000000000002E-2</v>
      </c>
      <c r="N50" s="42">
        <v>4.0000000000000001E-3</v>
      </c>
      <c r="O50" s="41">
        <v>60021425</v>
      </c>
    </row>
    <row r="51" spans="2:15" x14ac:dyDescent="0.2">
      <c r="B51" s="40" t="s">
        <v>553</v>
      </c>
      <c r="C51" s="40" t="s">
        <v>554</v>
      </c>
      <c r="D51" s="40" t="s">
        <v>417</v>
      </c>
      <c r="E51" s="41">
        <v>99237</v>
      </c>
      <c r="F51" s="40" t="s">
        <v>508</v>
      </c>
      <c r="G51" s="40" t="s">
        <v>48</v>
      </c>
      <c r="H51" s="43">
        <v>22854</v>
      </c>
      <c r="I51" s="43">
        <v>34688</v>
      </c>
      <c r="J51" s="43">
        <v>0</v>
      </c>
      <c r="K51" s="43">
        <v>27746.58</v>
      </c>
      <c r="L51" s="42">
        <v>0</v>
      </c>
      <c r="M51" s="42">
        <v>0.1598</v>
      </c>
      <c r="N51" s="42">
        <v>3.56E-2</v>
      </c>
      <c r="O51" s="41">
        <v>60604105</v>
      </c>
    </row>
    <row r="52" spans="2:15" x14ac:dyDescent="0.2">
      <c r="B52" s="40" t="s">
        <v>555</v>
      </c>
      <c r="C52" s="40" t="s">
        <v>556</v>
      </c>
      <c r="D52" s="40" t="s">
        <v>417</v>
      </c>
      <c r="E52" s="41">
        <v>98036</v>
      </c>
      <c r="F52" s="40" t="s">
        <v>508</v>
      </c>
      <c r="G52" s="40" t="s">
        <v>48</v>
      </c>
      <c r="H52" s="43">
        <v>2194</v>
      </c>
      <c r="I52" s="43">
        <v>20373</v>
      </c>
      <c r="J52" s="43">
        <v>0</v>
      </c>
      <c r="K52" s="43">
        <v>1564.44</v>
      </c>
      <c r="L52" s="42">
        <v>1E-4</v>
      </c>
      <c r="M52" s="42">
        <v>8.9999999999999993E-3</v>
      </c>
      <c r="N52" s="42">
        <v>2E-3</v>
      </c>
      <c r="O52" s="41">
        <v>60605714</v>
      </c>
    </row>
    <row r="53" spans="2:15" x14ac:dyDescent="0.2">
      <c r="B53" s="40" t="s">
        <v>557</v>
      </c>
      <c r="C53" s="40" t="s">
        <v>558</v>
      </c>
      <c r="D53" s="40" t="s">
        <v>417</v>
      </c>
      <c r="E53" s="41">
        <v>99506</v>
      </c>
      <c r="F53" s="40" t="s">
        <v>508</v>
      </c>
      <c r="G53" s="40" t="s">
        <v>48</v>
      </c>
      <c r="H53" s="43">
        <v>17872</v>
      </c>
      <c r="I53" s="43">
        <v>4340</v>
      </c>
      <c r="J53" s="43">
        <v>0</v>
      </c>
      <c r="K53" s="43">
        <v>2714.76</v>
      </c>
      <c r="L53" s="42">
        <v>4.0000000000000002E-4</v>
      </c>
      <c r="M53" s="42">
        <v>1.5599999999999999E-2</v>
      </c>
      <c r="N53" s="42">
        <v>3.5000000000000001E-3</v>
      </c>
      <c r="O53" s="41">
        <v>60139755</v>
      </c>
    </row>
    <row r="54" spans="2:15" x14ac:dyDescent="0.2">
      <c r="B54" s="40" t="s">
        <v>559</v>
      </c>
      <c r="C54" s="40" t="s">
        <v>560</v>
      </c>
      <c r="D54" s="40" t="s">
        <v>417</v>
      </c>
      <c r="E54" s="41">
        <v>99506</v>
      </c>
      <c r="F54" s="40" t="s">
        <v>508</v>
      </c>
      <c r="G54" s="40" t="s">
        <v>48</v>
      </c>
      <c r="H54" s="43">
        <v>5691</v>
      </c>
      <c r="I54" s="43">
        <v>5471</v>
      </c>
      <c r="J54" s="43">
        <v>0</v>
      </c>
      <c r="K54" s="43">
        <v>1089.74</v>
      </c>
      <c r="L54" s="42">
        <v>2.9999999999999997E-4</v>
      </c>
      <c r="M54" s="42">
        <v>6.3E-3</v>
      </c>
      <c r="N54" s="42">
        <v>1.4E-3</v>
      </c>
      <c r="O54" s="41">
        <v>60133634</v>
      </c>
    </row>
    <row r="55" spans="2:15" x14ac:dyDescent="0.2">
      <c r="B55" s="40" t="s">
        <v>561</v>
      </c>
      <c r="C55" s="40" t="s">
        <v>562</v>
      </c>
      <c r="D55" s="40" t="s">
        <v>417</v>
      </c>
      <c r="E55" s="41">
        <v>99506</v>
      </c>
      <c r="F55" s="40" t="s">
        <v>508</v>
      </c>
      <c r="G55" s="40" t="s">
        <v>48</v>
      </c>
      <c r="H55" s="43">
        <v>17316</v>
      </c>
      <c r="I55" s="43">
        <v>12712</v>
      </c>
      <c r="J55" s="43">
        <v>0</v>
      </c>
      <c r="K55" s="43">
        <v>7704.23</v>
      </c>
      <c r="L55" s="42">
        <v>1E-4</v>
      </c>
      <c r="M55" s="42">
        <v>4.4400000000000002E-2</v>
      </c>
      <c r="N55" s="42">
        <v>9.9000000000000008E-3</v>
      </c>
      <c r="O55" s="41">
        <v>108183</v>
      </c>
    </row>
    <row r="56" spans="2:15" x14ac:dyDescent="0.2">
      <c r="B56" s="40" t="s">
        <v>563</v>
      </c>
      <c r="C56" s="40" t="s">
        <v>564</v>
      </c>
      <c r="D56" s="40" t="s">
        <v>417</v>
      </c>
      <c r="E56" s="41">
        <v>99148</v>
      </c>
      <c r="F56" s="40" t="s">
        <v>508</v>
      </c>
      <c r="G56" s="40" t="s">
        <v>48</v>
      </c>
      <c r="H56" s="43">
        <v>3154</v>
      </c>
      <c r="I56" s="43">
        <v>8734</v>
      </c>
      <c r="J56" s="43">
        <v>0</v>
      </c>
      <c r="K56" s="43">
        <v>964.15</v>
      </c>
      <c r="L56" s="42">
        <v>0</v>
      </c>
      <c r="M56" s="42">
        <v>5.4999999999999997E-3</v>
      </c>
      <c r="N56" s="42">
        <v>1.1999999999999999E-3</v>
      </c>
      <c r="O56" s="41">
        <v>60094026</v>
      </c>
    </row>
    <row r="57" spans="2:15" x14ac:dyDescent="0.2">
      <c r="B57" s="40" t="s">
        <v>565</v>
      </c>
      <c r="C57" s="40" t="s">
        <v>566</v>
      </c>
      <c r="D57" s="40" t="s">
        <v>417</v>
      </c>
      <c r="E57" s="41">
        <v>99390</v>
      </c>
      <c r="F57" s="40" t="s">
        <v>508</v>
      </c>
      <c r="G57" s="40" t="s">
        <v>48</v>
      </c>
      <c r="H57" s="43">
        <v>2664</v>
      </c>
      <c r="I57" s="43">
        <v>3145</v>
      </c>
      <c r="J57" s="43">
        <v>0</v>
      </c>
      <c r="K57" s="43">
        <v>293.24</v>
      </c>
      <c r="L57" s="42">
        <v>0</v>
      </c>
      <c r="M57" s="42">
        <v>1.6999999999999999E-3</v>
      </c>
      <c r="N57" s="42">
        <v>4.0000000000000002E-4</v>
      </c>
      <c r="O57" s="41">
        <v>111575</v>
      </c>
    </row>
    <row r="58" spans="2:15" x14ac:dyDescent="0.2">
      <c r="B58" s="40" t="s">
        <v>567</v>
      </c>
      <c r="C58" s="40" t="s">
        <v>568</v>
      </c>
      <c r="D58" s="40" t="s">
        <v>417</v>
      </c>
      <c r="E58" s="41">
        <v>99390</v>
      </c>
      <c r="F58" s="40" t="s">
        <v>508</v>
      </c>
      <c r="G58" s="40" t="s">
        <v>48</v>
      </c>
      <c r="H58" s="43">
        <v>2693</v>
      </c>
      <c r="I58" s="43">
        <v>7151</v>
      </c>
      <c r="J58" s="43">
        <v>0</v>
      </c>
      <c r="K58" s="43">
        <v>674.02</v>
      </c>
      <c r="L58" s="42">
        <v>0</v>
      </c>
      <c r="M58" s="42">
        <v>3.8999999999999998E-3</v>
      </c>
      <c r="N58" s="42">
        <v>8.9999999999999998E-4</v>
      </c>
      <c r="O58" s="41">
        <v>60024866</v>
      </c>
    </row>
    <row r="59" spans="2:15" x14ac:dyDescent="0.2">
      <c r="B59" s="40" t="s">
        <v>569</v>
      </c>
      <c r="C59" s="40" t="s">
        <v>570</v>
      </c>
      <c r="D59" s="40" t="s">
        <v>423</v>
      </c>
      <c r="E59" s="41">
        <v>99965</v>
      </c>
      <c r="F59" s="40" t="s">
        <v>508</v>
      </c>
      <c r="G59" s="40" t="s">
        <v>48</v>
      </c>
      <c r="H59" s="43">
        <v>5889</v>
      </c>
      <c r="I59" s="43">
        <v>28028</v>
      </c>
      <c r="J59" s="43">
        <v>7.49</v>
      </c>
      <c r="K59" s="43">
        <v>5784.48</v>
      </c>
      <c r="L59" s="42">
        <v>0</v>
      </c>
      <c r="M59" s="42">
        <v>3.3300000000000003E-2</v>
      </c>
      <c r="N59" s="42">
        <v>7.4000000000000003E-3</v>
      </c>
      <c r="O59" s="41">
        <v>112243</v>
      </c>
    </row>
    <row r="60" spans="2:15" x14ac:dyDescent="0.2">
      <c r="B60" s="40" t="s">
        <v>571</v>
      </c>
      <c r="C60" s="40" t="s">
        <v>572</v>
      </c>
      <c r="D60" s="40" t="s">
        <v>182</v>
      </c>
      <c r="E60" s="41">
        <v>97495</v>
      </c>
      <c r="F60" s="40" t="s">
        <v>508</v>
      </c>
      <c r="G60" s="40" t="s">
        <v>62</v>
      </c>
      <c r="H60" s="43">
        <v>4746</v>
      </c>
      <c r="I60" s="43">
        <v>5418.16</v>
      </c>
      <c r="J60" s="43">
        <v>0</v>
      </c>
      <c r="K60" s="43">
        <v>114.69</v>
      </c>
      <c r="L60" s="42">
        <v>0</v>
      </c>
      <c r="M60" s="42">
        <v>6.9999999999999999E-4</v>
      </c>
      <c r="N60" s="42">
        <v>1E-4</v>
      </c>
      <c r="O60" s="41">
        <v>60321791</v>
      </c>
    </row>
    <row r="61" spans="2:15" x14ac:dyDescent="0.2">
      <c r="B61" s="40" t="s">
        <v>573</v>
      </c>
      <c r="C61" s="40" t="s">
        <v>574</v>
      </c>
      <c r="D61" s="40" t="s">
        <v>417</v>
      </c>
      <c r="E61" s="41">
        <v>93273</v>
      </c>
      <c r="F61" s="40" t="s">
        <v>508</v>
      </c>
      <c r="G61" s="40" t="s">
        <v>48</v>
      </c>
      <c r="H61" s="43">
        <v>1239</v>
      </c>
      <c r="I61" s="43">
        <v>5427</v>
      </c>
      <c r="J61" s="43">
        <v>0.02</v>
      </c>
      <c r="K61" s="43">
        <v>235.36</v>
      </c>
      <c r="L61" s="42">
        <v>0</v>
      </c>
      <c r="M61" s="42">
        <v>1.4E-3</v>
      </c>
      <c r="N61" s="42">
        <v>2.9999999999999997E-4</v>
      </c>
      <c r="O61" s="41">
        <v>62008057</v>
      </c>
    </row>
    <row r="62" spans="2:15" x14ac:dyDescent="0.2">
      <c r="B62" s="40" t="s">
        <v>575</v>
      </c>
      <c r="C62" s="40" t="s">
        <v>576</v>
      </c>
      <c r="D62" s="40" t="s">
        <v>423</v>
      </c>
      <c r="E62" s="41">
        <v>98677</v>
      </c>
      <c r="F62" s="40" t="s">
        <v>508</v>
      </c>
      <c r="G62" s="40" t="s">
        <v>48</v>
      </c>
      <c r="H62" s="43">
        <v>26363</v>
      </c>
      <c r="I62" s="43">
        <v>2500</v>
      </c>
      <c r="J62" s="43">
        <v>0</v>
      </c>
      <c r="K62" s="43">
        <v>2306.7600000000002</v>
      </c>
      <c r="L62" s="42">
        <v>5.9999999999999995E-4</v>
      </c>
      <c r="M62" s="42">
        <v>1.3299999999999999E-2</v>
      </c>
      <c r="N62" s="42">
        <v>3.0000000000000001E-3</v>
      </c>
      <c r="O62" s="41">
        <v>76755354</v>
      </c>
    </row>
    <row r="63" spans="2:15" x14ac:dyDescent="0.2">
      <c r="B63" s="40" t="s">
        <v>577</v>
      </c>
      <c r="C63" s="40" t="s">
        <v>578</v>
      </c>
      <c r="D63" s="40" t="s">
        <v>329</v>
      </c>
      <c r="E63" s="41">
        <v>99307</v>
      </c>
      <c r="F63" s="40" t="s">
        <v>508</v>
      </c>
      <c r="G63" s="40" t="s">
        <v>54</v>
      </c>
      <c r="H63" s="43">
        <v>57643</v>
      </c>
      <c r="I63" s="43">
        <v>3514</v>
      </c>
      <c r="J63" s="43">
        <v>0</v>
      </c>
      <c r="K63" s="43">
        <v>7365.8</v>
      </c>
      <c r="L63" s="42">
        <v>4.0000000000000002E-4</v>
      </c>
      <c r="M63" s="42">
        <v>4.24E-2</v>
      </c>
      <c r="N63" s="42">
        <v>9.4000000000000004E-3</v>
      </c>
      <c r="O63" s="41">
        <v>1077486</v>
      </c>
    </row>
    <row r="64" spans="2:15" x14ac:dyDescent="0.2">
      <c r="B64" s="40" t="s">
        <v>579</v>
      </c>
      <c r="C64" s="40" t="s">
        <v>580</v>
      </c>
      <c r="D64" s="40" t="s">
        <v>329</v>
      </c>
      <c r="E64" s="41">
        <v>99307</v>
      </c>
      <c r="F64" s="40" t="s">
        <v>508</v>
      </c>
      <c r="G64" s="40" t="s">
        <v>54</v>
      </c>
      <c r="H64" s="43">
        <v>708</v>
      </c>
      <c r="I64" s="43">
        <v>10794</v>
      </c>
      <c r="J64" s="43">
        <v>0</v>
      </c>
      <c r="K64" s="43">
        <v>277.89999999999998</v>
      </c>
      <c r="L64" s="42">
        <v>0</v>
      </c>
      <c r="M64" s="42">
        <v>1.6000000000000001E-3</v>
      </c>
      <c r="N64" s="42">
        <v>4.0000000000000002E-4</v>
      </c>
      <c r="O64" s="41">
        <v>70597752</v>
      </c>
    </row>
    <row r="65" spans="2:15" x14ac:dyDescent="0.2">
      <c r="B65" s="40" t="s">
        <v>581</v>
      </c>
      <c r="C65" s="40" t="s">
        <v>582</v>
      </c>
      <c r="D65" s="40" t="s">
        <v>417</v>
      </c>
      <c r="E65" s="41">
        <v>93170</v>
      </c>
      <c r="F65" s="40" t="s">
        <v>508</v>
      </c>
      <c r="G65" s="40" t="s">
        <v>48</v>
      </c>
      <c r="H65" s="43">
        <v>1064</v>
      </c>
      <c r="I65" s="43">
        <v>3881</v>
      </c>
      <c r="J65" s="43">
        <v>0</v>
      </c>
      <c r="K65" s="43">
        <v>144.53</v>
      </c>
      <c r="L65" s="42">
        <v>1E-4</v>
      </c>
      <c r="M65" s="42">
        <v>8.0000000000000004E-4</v>
      </c>
      <c r="N65" s="42">
        <v>2.0000000000000001E-4</v>
      </c>
      <c r="O65" s="41">
        <v>62005673</v>
      </c>
    </row>
    <row r="66" spans="2:15" x14ac:dyDescent="0.2">
      <c r="B66" s="40" t="s">
        <v>583</v>
      </c>
      <c r="C66" s="40" t="s">
        <v>584</v>
      </c>
      <c r="D66" s="40" t="s">
        <v>423</v>
      </c>
      <c r="E66" s="41">
        <v>91465</v>
      </c>
      <c r="F66" s="40" t="s">
        <v>508</v>
      </c>
      <c r="G66" s="40" t="s">
        <v>48</v>
      </c>
      <c r="H66" s="43">
        <v>618</v>
      </c>
      <c r="I66" s="43">
        <v>6590</v>
      </c>
      <c r="J66" s="43">
        <v>0</v>
      </c>
      <c r="K66" s="43">
        <v>142.54</v>
      </c>
      <c r="L66" s="42">
        <v>0</v>
      </c>
      <c r="M66" s="42">
        <v>8.0000000000000004E-4</v>
      </c>
      <c r="N66" s="42">
        <v>2.0000000000000001E-4</v>
      </c>
      <c r="O66" s="41">
        <v>60280450</v>
      </c>
    </row>
    <row r="67" spans="2:15" x14ac:dyDescent="0.2">
      <c r="B67" s="40" t="s">
        <v>585</v>
      </c>
      <c r="C67" s="40" t="s">
        <v>586</v>
      </c>
      <c r="D67" s="40" t="s">
        <v>437</v>
      </c>
      <c r="E67" s="41">
        <v>99964</v>
      </c>
      <c r="F67" s="40" t="s">
        <v>508</v>
      </c>
      <c r="G67" s="40" t="s">
        <v>48</v>
      </c>
      <c r="H67" s="43">
        <v>104231</v>
      </c>
      <c r="I67" s="43">
        <v>1869.8</v>
      </c>
      <c r="J67" s="43">
        <v>0</v>
      </c>
      <c r="K67" s="43">
        <v>6821.19</v>
      </c>
      <c r="L67" s="42">
        <v>4.4999999999999997E-3</v>
      </c>
      <c r="M67" s="42">
        <v>3.9300000000000002E-2</v>
      </c>
      <c r="N67" s="42">
        <v>8.6999999999999994E-3</v>
      </c>
      <c r="O67" s="41">
        <v>77530517</v>
      </c>
    </row>
    <row r="68" spans="2:15" x14ac:dyDescent="0.2">
      <c r="B68" s="40" t="s">
        <v>587</v>
      </c>
      <c r="C68" s="40" t="s">
        <v>588</v>
      </c>
      <c r="D68" s="40" t="s">
        <v>182</v>
      </c>
      <c r="E68" s="41">
        <v>99964</v>
      </c>
      <c r="F68" s="40" t="s">
        <v>508</v>
      </c>
      <c r="G68" s="40" t="s">
        <v>48</v>
      </c>
      <c r="H68" s="43">
        <v>10164</v>
      </c>
      <c r="I68" s="43">
        <v>18507.5</v>
      </c>
      <c r="J68" s="43">
        <v>0</v>
      </c>
      <c r="K68" s="43">
        <v>6583.86</v>
      </c>
      <c r="L68" s="42">
        <v>7.3000000000000001E-3</v>
      </c>
      <c r="M68" s="42">
        <v>3.7900000000000003E-2</v>
      </c>
      <c r="N68" s="42">
        <v>8.3999999999999995E-3</v>
      </c>
      <c r="O68" s="41">
        <v>62017165</v>
      </c>
    </row>
    <row r="69" spans="2:15" x14ac:dyDescent="0.2">
      <c r="B69" s="40" t="s">
        <v>589</v>
      </c>
      <c r="C69" s="40" t="s">
        <v>590</v>
      </c>
      <c r="D69" s="40" t="s">
        <v>437</v>
      </c>
      <c r="E69" s="41">
        <v>99964</v>
      </c>
      <c r="F69" s="40" t="s">
        <v>508</v>
      </c>
      <c r="G69" s="40" t="s">
        <v>48</v>
      </c>
      <c r="H69" s="43">
        <v>11445</v>
      </c>
      <c r="I69" s="43">
        <v>26063</v>
      </c>
      <c r="J69" s="43">
        <v>0</v>
      </c>
      <c r="K69" s="43">
        <v>10440.19</v>
      </c>
      <c r="L69" s="42">
        <v>1.2999999999999999E-3</v>
      </c>
      <c r="M69" s="42">
        <v>6.0100000000000001E-2</v>
      </c>
      <c r="N69" s="42">
        <v>1.34E-2</v>
      </c>
      <c r="O69" s="41">
        <v>77414241</v>
      </c>
    </row>
    <row r="70" spans="2:15" x14ac:dyDescent="0.2">
      <c r="B70" s="40" t="s">
        <v>591</v>
      </c>
      <c r="C70" s="40" t="s">
        <v>592</v>
      </c>
      <c r="D70" s="40" t="s">
        <v>182</v>
      </c>
      <c r="E70" s="41">
        <v>97320</v>
      </c>
      <c r="F70" s="40" t="s">
        <v>508</v>
      </c>
      <c r="G70" s="40" t="s">
        <v>54</v>
      </c>
      <c r="H70" s="43">
        <v>11982</v>
      </c>
      <c r="I70" s="43">
        <v>4910.6000000000004</v>
      </c>
      <c r="J70" s="43">
        <v>0</v>
      </c>
      <c r="K70" s="43">
        <v>2139.61</v>
      </c>
      <c r="L70" s="42">
        <v>1E-3</v>
      </c>
      <c r="M70" s="42">
        <v>1.23E-2</v>
      </c>
      <c r="N70" s="42">
        <v>2.7000000000000001E-3</v>
      </c>
      <c r="O70" s="41">
        <v>60406956</v>
      </c>
    </row>
    <row r="71" spans="2:15" x14ac:dyDescent="0.2">
      <c r="B71" s="40" t="s">
        <v>593</v>
      </c>
      <c r="C71" s="40" t="s">
        <v>594</v>
      </c>
      <c r="D71" s="40" t="s">
        <v>417</v>
      </c>
      <c r="E71" s="41">
        <v>918701</v>
      </c>
      <c r="F71" s="40" t="s">
        <v>508</v>
      </c>
      <c r="G71" s="40" t="s">
        <v>48</v>
      </c>
      <c r="H71" s="43">
        <v>172529</v>
      </c>
      <c r="I71" s="43">
        <v>4434</v>
      </c>
      <c r="J71" s="43">
        <v>0</v>
      </c>
      <c r="K71" s="43">
        <v>26774.78</v>
      </c>
      <c r="L71" s="42">
        <v>5.9999999999999995E-4</v>
      </c>
      <c r="M71" s="42">
        <v>0.1542</v>
      </c>
      <c r="N71" s="42">
        <v>3.4299999999999997E-2</v>
      </c>
      <c r="O71" s="41">
        <v>76394998</v>
      </c>
    </row>
    <row r="72" spans="2:15" x14ac:dyDescent="0.2">
      <c r="B72" s="40" t="s">
        <v>595</v>
      </c>
      <c r="C72" s="40" t="s">
        <v>596</v>
      </c>
      <c r="D72" s="40" t="s">
        <v>437</v>
      </c>
      <c r="E72" s="41">
        <v>99343</v>
      </c>
      <c r="F72" s="40" t="s">
        <v>508</v>
      </c>
      <c r="G72" s="40" t="s">
        <v>48</v>
      </c>
      <c r="H72" s="43">
        <v>91558</v>
      </c>
      <c r="I72" s="43">
        <v>2577.75</v>
      </c>
      <c r="J72" s="43">
        <v>0</v>
      </c>
      <c r="K72" s="43">
        <v>8260.48</v>
      </c>
      <c r="L72" s="42">
        <v>4.4000000000000003E-3</v>
      </c>
      <c r="M72" s="42">
        <v>4.7600000000000003E-2</v>
      </c>
      <c r="N72" s="42">
        <v>1.06E-2</v>
      </c>
      <c r="O72" s="41">
        <v>62002614</v>
      </c>
    </row>
    <row r="73" spans="2:15" x14ac:dyDescent="0.2">
      <c r="B73" s="40" t="s">
        <v>597</v>
      </c>
      <c r="C73" s="40" t="s">
        <v>598</v>
      </c>
      <c r="D73" s="40" t="s">
        <v>417</v>
      </c>
      <c r="E73" s="41">
        <v>99343</v>
      </c>
      <c r="F73" s="40" t="s">
        <v>508</v>
      </c>
      <c r="G73" s="40" t="s">
        <v>48</v>
      </c>
      <c r="H73" s="43">
        <v>101</v>
      </c>
      <c r="I73" s="43">
        <v>30782</v>
      </c>
      <c r="J73" s="43">
        <v>0.17</v>
      </c>
      <c r="K73" s="43">
        <v>108.98</v>
      </c>
      <c r="L73" s="42">
        <v>0</v>
      </c>
      <c r="M73" s="42">
        <v>5.9999999999999995E-4</v>
      </c>
      <c r="N73" s="42">
        <v>1E-4</v>
      </c>
      <c r="O73" s="41">
        <v>102624</v>
      </c>
    </row>
    <row r="74" spans="2:15" x14ac:dyDescent="0.2">
      <c r="B74" s="40" t="s">
        <v>599</v>
      </c>
      <c r="C74" s="40" t="s">
        <v>600</v>
      </c>
      <c r="D74" s="40" t="s">
        <v>601</v>
      </c>
      <c r="E74" s="41">
        <v>99390</v>
      </c>
      <c r="F74" s="40" t="s">
        <v>508</v>
      </c>
      <c r="G74" s="40" t="s">
        <v>54</v>
      </c>
      <c r="H74" s="43">
        <v>5893</v>
      </c>
      <c r="I74" s="43">
        <v>15972</v>
      </c>
      <c r="J74" s="43">
        <v>0</v>
      </c>
      <c r="K74" s="43">
        <v>3422.69</v>
      </c>
      <c r="L74" s="42">
        <v>1E-3</v>
      </c>
      <c r="M74" s="42">
        <v>1.9699999999999999E-2</v>
      </c>
      <c r="N74" s="42">
        <v>4.4000000000000003E-3</v>
      </c>
      <c r="O74" s="41">
        <v>70663216</v>
      </c>
    </row>
    <row r="75" spans="2:15" x14ac:dyDescent="0.2">
      <c r="B75" s="40" t="s">
        <v>602</v>
      </c>
      <c r="C75" s="40" t="s">
        <v>603</v>
      </c>
      <c r="D75" s="40" t="s">
        <v>417</v>
      </c>
      <c r="E75" s="41">
        <v>99390</v>
      </c>
      <c r="F75" s="40" t="s">
        <v>508</v>
      </c>
      <c r="G75" s="40" t="s">
        <v>48</v>
      </c>
      <c r="H75" s="43">
        <v>708</v>
      </c>
      <c r="I75" s="43">
        <v>37725</v>
      </c>
      <c r="J75" s="43">
        <v>2.71</v>
      </c>
      <c r="K75" s="43">
        <v>937.53</v>
      </c>
      <c r="L75" s="42">
        <v>0</v>
      </c>
      <c r="M75" s="42">
        <v>5.4000000000000003E-3</v>
      </c>
      <c r="N75" s="42">
        <v>1.1999999999999999E-3</v>
      </c>
      <c r="O75" s="41">
        <v>1056787</v>
      </c>
    </row>
    <row r="76" spans="2:15" x14ac:dyDescent="0.2">
      <c r="B76" s="1" t="s">
        <v>604</v>
      </c>
      <c r="C76" s="1" t="s">
        <v>6</v>
      </c>
      <c r="D76" s="1" t="s">
        <v>6</v>
      </c>
      <c r="E76" s="1" t="s">
        <v>6</v>
      </c>
      <c r="F76" s="1" t="s">
        <v>6</v>
      </c>
      <c r="G76" s="1" t="s">
        <v>6</v>
      </c>
      <c r="H76" s="39">
        <v>0</v>
      </c>
      <c r="I76" s="1" t="s">
        <v>6</v>
      </c>
      <c r="J76" s="39">
        <v>0</v>
      </c>
      <c r="K76" s="39">
        <v>0</v>
      </c>
      <c r="L76" s="1" t="s">
        <v>6</v>
      </c>
      <c r="M76" s="38">
        <v>0</v>
      </c>
      <c r="N76" s="38">
        <v>0</v>
      </c>
      <c r="O76" s="1" t="s">
        <v>6</v>
      </c>
    </row>
    <row r="77" spans="2:15" x14ac:dyDescent="0.2">
      <c r="B77" s="1" t="s">
        <v>605</v>
      </c>
      <c r="C77" s="1" t="s">
        <v>6</v>
      </c>
      <c r="D77" s="1" t="s">
        <v>6</v>
      </c>
      <c r="E77" s="1" t="s">
        <v>6</v>
      </c>
      <c r="F77" s="1" t="s">
        <v>6</v>
      </c>
      <c r="G77" s="1" t="s">
        <v>6</v>
      </c>
      <c r="H77" s="39">
        <v>0</v>
      </c>
      <c r="I77" s="1" t="s">
        <v>6</v>
      </c>
      <c r="J77" s="39">
        <v>0</v>
      </c>
      <c r="K77" s="39">
        <v>0</v>
      </c>
      <c r="L77" s="1" t="s">
        <v>6</v>
      </c>
      <c r="M77" s="38">
        <v>0</v>
      </c>
      <c r="N77" s="38">
        <v>0</v>
      </c>
      <c r="O77" s="1" t="s">
        <v>6</v>
      </c>
    </row>
    <row r="78" spans="2:15" x14ac:dyDescent="0.2">
      <c r="B78" s="1" t="s">
        <v>535</v>
      </c>
      <c r="C78" s="1" t="s">
        <v>6</v>
      </c>
      <c r="D78" s="1" t="s">
        <v>6</v>
      </c>
      <c r="E78" s="1" t="s">
        <v>6</v>
      </c>
      <c r="F78" s="1" t="s">
        <v>6</v>
      </c>
      <c r="G78" s="1" t="s">
        <v>6</v>
      </c>
      <c r="H78" s="39">
        <v>0</v>
      </c>
      <c r="I78" s="1" t="s">
        <v>6</v>
      </c>
      <c r="J78" s="39">
        <v>0</v>
      </c>
      <c r="K78" s="39">
        <v>0</v>
      </c>
      <c r="L78" s="1" t="s">
        <v>6</v>
      </c>
      <c r="M78" s="38">
        <v>0</v>
      </c>
      <c r="N78" s="38">
        <v>0</v>
      </c>
      <c r="O78" s="1" t="s">
        <v>6</v>
      </c>
    </row>
    <row r="79" spans="2:15" x14ac:dyDescent="0.2">
      <c r="B79" s="36" t="s">
        <v>112</v>
      </c>
    </row>
    <row r="80" spans="2:15" x14ac:dyDescent="0.2">
      <c r="B80" s="36" t="s">
        <v>161</v>
      </c>
    </row>
    <row r="81" spans="2:15" x14ac:dyDescent="0.2">
      <c r="B81" s="36" t="s">
        <v>162</v>
      </c>
    </row>
    <row r="82" spans="2:15" x14ac:dyDescent="0.2">
      <c r="B82" s="36" t="s">
        <v>163</v>
      </c>
    </row>
    <row r="83" spans="2:15" x14ac:dyDescent="0.2">
      <c r="B83" s="36" t="s">
        <v>164</v>
      </c>
    </row>
    <row r="84" spans="2:15" x14ac:dyDescent="0.2">
      <c r="B84" s="53" t="s">
        <v>64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</row>
  </sheetData>
  <mergeCells count="1">
    <mergeCell ref="B84:O8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rightToLeft="1" topLeftCell="A13" workbookViewId="0">
      <selection activeCell="B18" sqref="B18"/>
    </sheetView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3" t="s">
        <v>606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">
      <c r="B8" s="1" t="s">
        <v>66</v>
      </c>
      <c r="C8" s="1" t="s">
        <v>67</v>
      </c>
      <c r="D8" s="1" t="s">
        <v>115</v>
      </c>
      <c r="E8" s="1" t="s">
        <v>68</v>
      </c>
      <c r="F8" s="1" t="s">
        <v>167</v>
      </c>
      <c r="G8" s="1" t="s">
        <v>69</v>
      </c>
      <c r="H8" s="1" t="s">
        <v>70</v>
      </c>
      <c r="I8" s="1" t="s">
        <v>71</v>
      </c>
      <c r="J8" s="3" t="s">
        <v>118</v>
      </c>
      <c r="K8" s="3" t="s">
        <v>119</v>
      </c>
      <c r="L8" s="1" t="s">
        <v>74</v>
      </c>
      <c r="M8" s="1" t="s">
        <v>168</v>
      </c>
      <c r="N8" s="1" t="s">
        <v>75</v>
      </c>
      <c r="O8" s="1" t="s">
        <v>122</v>
      </c>
      <c r="P8" s="1" t="s">
        <v>6</v>
      </c>
    </row>
    <row r="9" spans="2:16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3" t="s">
        <v>124</v>
      </c>
      <c r="K9" s="1" t="s">
        <v>6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125</v>
      </c>
      <c r="N10" s="1" t="s">
        <v>126</v>
      </c>
      <c r="O10" s="1" t="s">
        <v>127</v>
      </c>
      <c r="P10" s="1" t="s">
        <v>6</v>
      </c>
    </row>
    <row r="11" spans="2:16" x14ac:dyDescent="0.2">
      <c r="B11" s="1" t="s">
        <v>607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6236629.5999999996</v>
      </c>
      <c r="K11" s="1" t="s">
        <v>6</v>
      </c>
      <c r="L11" s="39">
        <v>9149.6200000000008</v>
      </c>
      <c r="M11" s="1" t="s">
        <v>6</v>
      </c>
      <c r="N11" s="38">
        <v>1</v>
      </c>
      <c r="O11" s="38">
        <v>1.17E-2</v>
      </c>
      <c r="P11" s="1" t="s">
        <v>6</v>
      </c>
    </row>
    <row r="12" spans="2:16" x14ac:dyDescent="0.2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6230599.4800000004</v>
      </c>
      <c r="K12" s="1" t="s">
        <v>6</v>
      </c>
      <c r="L12" s="39">
        <v>5899.85</v>
      </c>
      <c r="M12" s="1" t="s">
        <v>6</v>
      </c>
      <c r="N12" s="38">
        <v>0.64480000000000004</v>
      </c>
      <c r="O12" s="38">
        <v>7.6E-3</v>
      </c>
      <c r="P12" s="1" t="s">
        <v>6</v>
      </c>
    </row>
    <row r="13" spans="2:16" x14ac:dyDescent="0.2">
      <c r="B13" s="1" t="s">
        <v>608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9">
        <v>0</v>
      </c>
      <c r="M13" s="1" t="s">
        <v>6</v>
      </c>
      <c r="N13" s="38">
        <v>0</v>
      </c>
      <c r="O13" s="38">
        <v>0</v>
      </c>
      <c r="P13" s="1" t="s">
        <v>6</v>
      </c>
    </row>
    <row r="14" spans="2:16" x14ac:dyDescent="0.2">
      <c r="B14" s="1" t="s">
        <v>609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9">
        <v>0</v>
      </c>
      <c r="M14" s="1" t="s">
        <v>6</v>
      </c>
      <c r="N14" s="38">
        <v>0</v>
      </c>
      <c r="O14" s="38">
        <v>0</v>
      </c>
      <c r="P14" s="1" t="s">
        <v>6</v>
      </c>
    </row>
    <row r="15" spans="2:16" x14ac:dyDescent="0.2">
      <c r="B15" s="1" t="s">
        <v>361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6230599.4800000004</v>
      </c>
      <c r="K15" s="1" t="s">
        <v>6</v>
      </c>
      <c r="L15" s="39">
        <v>5899.85</v>
      </c>
      <c r="M15" s="1" t="s">
        <v>6</v>
      </c>
      <c r="N15" s="38">
        <v>0.64480000000000004</v>
      </c>
      <c r="O15" s="38">
        <v>7.6E-3</v>
      </c>
      <c r="P15" s="1" t="s">
        <v>6</v>
      </c>
    </row>
    <row r="16" spans="2:16" x14ac:dyDescent="0.2">
      <c r="B16" s="40" t="s">
        <v>882</v>
      </c>
      <c r="C16" s="41">
        <v>1142538</v>
      </c>
      <c r="D16" s="40" t="s">
        <v>134</v>
      </c>
      <c r="E16" s="41">
        <v>520034356</v>
      </c>
      <c r="F16" s="40" t="s">
        <v>508</v>
      </c>
      <c r="G16" s="40" t="s">
        <v>160</v>
      </c>
      <c r="H16" s="40" t="s">
        <v>136</v>
      </c>
      <c r="I16" s="40" t="s">
        <v>92</v>
      </c>
      <c r="J16" s="43">
        <v>5320599.4800000004</v>
      </c>
      <c r="K16" s="43">
        <v>80</v>
      </c>
      <c r="L16" s="43">
        <v>4256.4799999999996</v>
      </c>
      <c r="M16" s="42">
        <v>1.4500000000000001E-2</v>
      </c>
      <c r="N16" s="42">
        <v>0.4652</v>
      </c>
      <c r="O16" s="42">
        <v>5.4999999999999997E-3</v>
      </c>
      <c r="P16" s="40" t="s">
        <v>6</v>
      </c>
    </row>
    <row r="17" spans="2:16" x14ac:dyDescent="0.2">
      <c r="B17" s="40" t="s">
        <v>610</v>
      </c>
      <c r="C17" s="41">
        <v>5122957</v>
      </c>
      <c r="D17" s="40" t="s">
        <v>134</v>
      </c>
      <c r="E17" s="41">
        <v>510938608</v>
      </c>
      <c r="F17" s="40" t="s">
        <v>508</v>
      </c>
      <c r="G17" s="40" t="s">
        <v>160</v>
      </c>
      <c r="H17" s="40" t="s">
        <v>136</v>
      </c>
      <c r="I17" s="40" t="s">
        <v>92</v>
      </c>
      <c r="J17" s="43">
        <v>910000</v>
      </c>
      <c r="K17" s="43">
        <v>180.59</v>
      </c>
      <c r="L17" s="43">
        <v>1643.37</v>
      </c>
      <c r="M17" s="42">
        <v>0</v>
      </c>
      <c r="N17" s="42">
        <v>0.17960000000000001</v>
      </c>
      <c r="O17" s="42">
        <v>2.0999999999999999E-3</v>
      </c>
      <c r="P17" s="40" t="s">
        <v>6</v>
      </c>
    </row>
    <row r="18" spans="2:16" x14ac:dyDescent="0.2">
      <c r="B18" s="1" t="s">
        <v>534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9">
        <v>0</v>
      </c>
      <c r="M18" s="1" t="s">
        <v>6</v>
      </c>
      <c r="N18" s="38">
        <v>0</v>
      </c>
      <c r="O18" s="38">
        <v>0</v>
      </c>
      <c r="P18" s="1" t="s">
        <v>6</v>
      </c>
    </row>
    <row r="19" spans="2:16" x14ac:dyDescent="0.2">
      <c r="B19" s="1" t="s">
        <v>110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6030.12</v>
      </c>
      <c r="K19" s="1" t="s">
        <v>6</v>
      </c>
      <c r="L19" s="39">
        <v>3249.77</v>
      </c>
      <c r="M19" s="1" t="s">
        <v>6</v>
      </c>
      <c r="N19" s="38">
        <v>0.35520000000000002</v>
      </c>
      <c r="O19" s="38">
        <v>4.1999999999999997E-3</v>
      </c>
      <c r="P19" s="1" t="s">
        <v>6</v>
      </c>
    </row>
    <row r="20" spans="2:16" x14ac:dyDescent="0.2">
      <c r="B20" s="1" t="s">
        <v>608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1500.12</v>
      </c>
      <c r="K20" s="1" t="s">
        <v>6</v>
      </c>
      <c r="L20" s="39">
        <v>2501.08</v>
      </c>
      <c r="M20" s="1" t="s">
        <v>6</v>
      </c>
      <c r="N20" s="38">
        <v>0.27329999999999999</v>
      </c>
      <c r="O20" s="38">
        <v>3.2000000000000002E-3</v>
      </c>
      <c r="P20" s="1" t="s">
        <v>6</v>
      </c>
    </row>
    <row r="21" spans="2:16" x14ac:dyDescent="0.2">
      <c r="B21" s="40" t="s">
        <v>611</v>
      </c>
      <c r="C21" s="40" t="s">
        <v>612</v>
      </c>
      <c r="D21" s="40" t="s">
        <v>182</v>
      </c>
      <c r="E21" s="41">
        <v>93164</v>
      </c>
      <c r="F21" s="40" t="s">
        <v>613</v>
      </c>
      <c r="G21" s="40" t="s">
        <v>160</v>
      </c>
      <c r="H21" s="40" t="s">
        <v>136</v>
      </c>
      <c r="I21" s="40" t="s">
        <v>48</v>
      </c>
      <c r="J21" s="43">
        <v>384.54</v>
      </c>
      <c r="K21" s="43">
        <v>108798.57</v>
      </c>
      <c r="L21" s="43">
        <v>1464.31</v>
      </c>
      <c r="M21" s="42">
        <v>0</v>
      </c>
      <c r="N21" s="42">
        <v>0.16</v>
      </c>
      <c r="O21" s="42">
        <v>1.9E-3</v>
      </c>
      <c r="P21" s="41">
        <v>62008446</v>
      </c>
    </row>
    <row r="22" spans="2:16" x14ac:dyDescent="0.2">
      <c r="B22" s="40" t="s">
        <v>614</v>
      </c>
      <c r="C22" s="40" t="s">
        <v>615</v>
      </c>
      <c r="D22" s="40" t="s">
        <v>182</v>
      </c>
      <c r="E22" s="41">
        <v>93164</v>
      </c>
      <c r="F22" s="40" t="s">
        <v>613</v>
      </c>
      <c r="G22" s="40" t="s">
        <v>160</v>
      </c>
      <c r="H22" s="40" t="s">
        <v>136</v>
      </c>
      <c r="I22" s="40" t="s">
        <v>48</v>
      </c>
      <c r="J22" s="43">
        <v>108.82</v>
      </c>
      <c r="K22" s="43">
        <v>133197.01</v>
      </c>
      <c r="L22" s="43">
        <v>507.31</v>
      </c>
      <c r="M22" s="42">
        <v>0</v>
      </c>
      <c r="N22" s="42">
        <v>5.5399999999999998E-2</v>
      </c>
      <c r="O22" s="42">
        <v>5.9999999999999995E-4</v>
      </c>
      <c r="P22" s="41">
        <v>62005372</v>
      </c>
    </row>
    <row r="23" spans="2:16" x14ac:dyDescent="0.2">
      <c r="B23" s="40" t="s">
        <v>616</v>
      </c>
      <c r="C23" s="40" t="s">
        <v>617</v>
      </c>
      <c r="D23" s="40" t="s">
        <v>182</v>
      </c>
      <c r="E23" s="41">
        <v>97153</v>
      </c>
      <c r="F23" s="40" t="s">
        <v>613</v>
      </c>
      <c r="G23" s="40" t="s">
        <v>160</v>
      </c>
      <c r="H23" s="40" t="s">
        <v>136</v>
      </c>
      <c r="I23" s="40" t="s">
        <v>48</v>
      </c>
      <c r="J23" s="43">
        <v>1006.76</v>
      </c>
      <c r="K23" s="43">
        <v>15026</v>
      </c>
      <c r="L23" s="43">
        <v>529.46</v>
      </c>
      <c r="M23" s="42">
        <v>1E-4</v>
      </c>
      <c r="N23" s="42">
        <v>5.79E-2</v>
      </c>
      <c r="O23" s="42">
        <v>6.9999999999999999E-4</v>
      </c>
      <c r="P23" s="41">
        <v>60317401</v>
      </c>
    </row>
    <row r="24" spans="2:16" x14ac:dyDescent="0.2">
      <c r="B24" s="1" t="s">
        <v>609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39">
        <v>0</v>
      </c>
      <c r="K24" s="1" t="s">
        <v>6</v>
      </c>
      <c r="L24" s="39">
        <v>0</v>
      </c>
      <c r="M24" s="1" t="s">
        <v>6</v>
      </c>
      <c r="N24" s="38">
        <v>0</v>
      </c>
      <c r="O24" s="38">
        <v>0</v>
      </c>
      <c r="P24" s="1" t="s">
        <v>6</v>
      </c>
    </row>
    <row r="25" spans="2:16" x14ac:dyDescent="0.2">
      <c r="B25" s="1" t="s">
        <v>361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4530</v>
      </c>
      <c r="K25" s="1" t="s">
        <v>6</v>
      </c>
      <c r="L25" s="39">
        <v>748.69</v>
      </c>
      <c r="M25" s="1" t="s">
        <v>6</v>
      </c>
      <c r="N25" s="38">
        <v>8.1799999999999998E-2</v>
      </c>
      <c r="O25" s="38">
        <v>1E-3</v>
      </c>
      <c r="P25" s="1" t="s">
        <v>6</v>
      </c>
    </row>
    <row r="26" spans="2:16" x14ac:dyDescent="0.2">
      <c r="B26" s="40" t="s">
        <v>618</v>
      </c>
      <c r="C26" s="40" t="s">
        <v>619</v>
      </c>
      <c r="D26" s="40" t="s">
        <v>182</v>
      </c>
      <c r="E26" s="41">
        <v>93263</v>
      </c>
      <c r="F26" s="40" t="s">
        <v>620</v>
      </c>
      <c r="G26" s="40" t="s">
        <v>160</v>
      </c>
      <c r="H26" s="40" t="s">
        <v>136</v>
      </c>
      <c r="I26" s="40" t="s">
        <v>54</v>
      </c>
      <c r="J26" s="43">
        <v>4530</v>
      </c>
      <c r="K26" s="43">
        <v>4545</v>
      </c>
      <c r="L26" s="43">
        <v>748.69</v>
      </c>
      <c r="M26" s="42">
        <v>2.9999999999999997E-4</v>
      </c>
      <c r="N26" s="42">
        <v>8.1799999999999998E-2</v>
      </c>
      <c r="O26" s="42">
        <v>1E-3</v>
      </c>
      <c r="P26" s="41">
        <v>62010525</v>
      </c>
    </row>
    <row r="27" spans="2:16" x14ac:dyDescent="0.2">
      <c r="B27" s="1" t="s">
        <v>534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39">
        <v>0</v>
      </c>
      <c r="K27" s="1" t="s">
        <v>6</v>
      </c>
      <c r="L27" s="39">
        <v>0</v>
      </c>
      <c r="M27" s="1" t="s">
        <v>6</v>
      </c>
      <c r="N27" s="38">
        <v>0</v>
      </c>
      <c r="O27" s="38">
        <v>0</v>
      </c>
      <c r="P27" s="1" t="s">
        <v>6</v>
      </c>
    </row>
    <row r="28" spans="2:16" x14ac:dyDescent="0.2">
      <c r="B28" s="36" t="s">
        <v>112</v>
      </c>
    </row>
    <row r="29" spans="2:16" x14ac:dyDescent="0.2">
      <c r="B29" s="36" t="s">
        <v>161</v>
      </c>
    </row>
    <row r="30" spans="2:16" x14ac:dyDescent="0.2">
      <c r="B30" s="36" t="s">
        <v>162</v>
      </c>
    </row>
    <row r="31" spans="2:16" x14ac:dyDescent="0.2">
      <c r="B31" s="36" t="s">
        <v>163</v>
      </c>
    </row>
    <row r="32" spans="2:16" x14ac:dyDescent="0.2">
      <c r="B32" s="54" t="s">
        <v>64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</sheetData>
  <mergeCells count="1">
    <mergeCell ref="B32:P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6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113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621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66</v>
      </c>
      <c r="C8" s="1" t="s">
        <v>67</v>
      </c>
      <c r="D8" s="1" t="s">
        <v>115</v>
      </c>
      <c r="E8" s="1" t="s">
        <v>167</v>
      </c>
      <c r="F8" s="1" t="s">
        <v>71</v>
      </c>
      <c r="G8" s="3" t="s">
        <v>118</v>
      </c>
      <c r="H8" s="3" t="s">
        <v>119</v>
      </c>
      <c r="I8" s="1" t="s">
        <v>74</v>
      </c>
      <c r="J8" s="1" t="s">
        <v>168</v>
      </c>
      <c r="K8" s="1" t="s">
        <v>75</v>
      </c>
      <c r="L8" s="1" t="s">
        <v>122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2:13" x14ac:dyDescent="0.2">
      <c r="B11" s="1" t="s">
        <v>622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20490</v>
      </c>
      <c r="H11" s="1" t="s">
        <v>6</v>
      </c>
      <c r="I11" s="39">
        <v>128.28</v>
      </c>
      <c r="J11" s="1" t="s">
        <v>6</v>
      </c>
      <c r="K11" s="38">
        <v>1</v>
      </c>
      <c r="L11" s="38">
        <v>2.0000000000000001E-4</v>
      </c>
      <c r="M11" s="1" t="s">
        <v>6</v>
      </c>
    </row>
    <row r="12" spans="2:13" x14ac:dyDescent="0.2">
      <c r="B12" s="1" t="s">
        <v>623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20490</v>
      </c>
      <c r="H12" s="1" t="s">
        <v>6</v>
      </c>
      <c r="I12" s="39">
        <v>128.28</v>
      </c>
      <c r="J12" s="1" t="s">
        <v>6</v>
      </c>
      <c r="K12" s="38">
        <v>1</v>
      </c>
      <c r="L12" s="38">
        <v>2.0000000000000001E-4</v>
      </c>
      <c r="M12" s="1" t="s">
        <v>6</v>
      </c>
    </row>
    <row r="13" spans="2:13" x14ac:dyDescent="0.2">
      <c r="B13" s="1" t="s">
        <v>624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</row>
    <row r="14" spans="2:13" x14ac:dyDescent="0.2">
      <c r="B14" s="40" t="s">
        <v>625</v>
      </c>
      <c r="C14" s="41">
        <v>1179613</v>
      </c>
      <c r="D14" s="40" t="s">
        <v>134</v>
      </c>
      <c r="E14" s="40" t="s">
        <v>262</v>
      </c>
      <c r="F14" s="40" t="s">
        <v>92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0.82320000000000004</v>
      </c>
      <c r="L14" s="42">
        <v>1E-4</v>
      </c>
      <c r="M14" s="40" t="s">
        <v>6</v>
      </c>
    </row>
    <row r="15" spans="2:13" x14ac:dyDescent="0.2">
      <c r="B15" s="40" t="s">
        <v>626</v>
      </c>
      <c r="C15" s="41">
        <v>1181734</v>
      </c>
      <c r="D15" s="40" t="s">
        <v>134</v>
      </c>
      <c r="E15" s="40" t="s">
        <v>262</v>
      </c>
      <c r="F15" s="40" t="s">
        <v>92</v>
      </c>
      <c r="G15" s="43">
        <v>13650</v>
      </c>
      <c r="H15" s="43">
        <v>166</v>
      </c>
      <c r="I15" s="43">
        <v>22.66</v>
      </c>
      <c r="J15" s="42">
        <v>1.1000000000000001E-3</v>
      </c>
      <c r="K15" s="42">
        <v>0.17660000000000001</v>
      </c>
      <c r="L15" s="42">
        <v>0</v>
      </c>
      <c r="M15" s="40" t="s">
        <v>6</v>
      </c>
    </row>
    <row r="16" spans="2:13" x14ac:dyDescent="0.2">
      <c r="B16" s="40" t="s">
        <v>627</v>
      </c>
      <c r="C16" s="41">
        <v>1155746</v>
      </c>
      <c r="D16" s="40" t="s">
        <v>134</v>
      </c>
      <c r="E16" s="40" t="s">
        <v>321</v>
      </c>
      <c r="F16" s="40" t="s">
        <v>92</v>
      </c>
      <c r="G16" s="43">
        <v>1340</v>
      </c>
      <c r="H16" s="43">
        <v>1.6</v>
      </c>
      <c r="I16" s="43">
        <v>0.02</v>
      </c>
      <c r="J16" s="42">
        <v>4.0000000000000002E-4</v>
      </c>
      <c r="K16" s="42">
        <v>2.0000000000000001E-4</v>
      </c>
      <c r="L16" s="42">
        <v>0</v>
      </c>
      <c r="M16" s="40" t="s">
        <v>6</v>
      </c>
    </row>
    <row r="17" spans="2:13" x14ac:dyDescent="0.2">
      <c r="B17" s="1" t="s">
        <v>177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2">
      <c r="B18" s="1" t="s">
        <v>628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</row>
    <row r="19" spans="2:13" x14ac:dyDescent="0.2">
      <c r="B19" s="36" t="s">
        <v>112</v>
      </c>
    </row>
    <row r="20" spans="2:13" x14ac:dyDescent="0.2">
      <c r="B20" s="36" t="s">
        <v>161</v>
      </c>
    </row>
    <row r="21" spans="2:13" x14ac:dyDescent="0.2">
      <c r="B21" s="36" t="s">
        <v>162</v>
      </c>
    </row>
    <row r="22" spans="2:13" x14ac:dyDescent="0.2">
      <c r="B22" s="36" t="s">
        <v>163</v>
      </c>
    </row>
    <row r="23" spans="2:13" x14ac:dyDescent="0.2">
      <c r="B23" s="55" t="s">
        <v>64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</sheetData>
  <mergeCells count="1">
    <mergeCell ref="B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2022-07-20T05:45:58Z</dcterms:created>
  <dcterms:modified xsi:type="dcterms:W3CDTF">2022-07-25T05:52:27Z</dcterms:modified>
</cp:coreProperties>
</file>