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9\רשימת נכסים\"/>
    </mc:Choice>
  </mc:AlternateContent>
  <bookViews>
    <workbookView xWindow="0" yWindow="0" windowWidth="18900" windowHeight="492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קונצרני'!$B$8:$X$114</definedName>
    <definedName name="_xlnm._FilterDatabase" localSheetId="5" hidden="1">מניות!$B$8:$R$93</definedName>
    <definedName name="_xlnm._FilterDatabase" localSheetId="6" hidden="1">'קרנות סל'!$B$8:$Q$80</definedName>
    <definedName name="_xlnm._FilterDatabase" localSheetId="2" hidden="1">'תעודות התחייבות ממשלתיות'!$B$8:$U$47</definedName>
  </definedNames>
  <calcPr calcId="162913"/>
</workbook>
</file>

<file path=xl/calcChain.xml><?xml version="1.0" encoding="utf-8"?>
<calcChain xmlns="http://schemas.openxmlformats.org/spreadsheetml/2006/main">
  <c r="D43" i="1" l="1"/>
  <c r="C43" i="1"/>
  <c r="C33" i="27" l="1"/>
  <c r="C14" i="27" l="1"/>
  <c r="C10" i="27" l="1"/>
</calcChain>
</file>

<file path=xl/sharedStrings.xml><?xml version="1.0" encoding="utf-8"?>
<sst xmlns="http://schemas.openxmlformats.org/spreadsheetml/2006/main" count="8862" uniqueCount="831">
  <si>
    <t>תאריך הדיווח</t>
  </si>
  <si>
    <t>28/09/2023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</si>
  <si>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</si>
  <si>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</si>
  <si>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</si>
  <si>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</si>
  <si>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</si>
  <si>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</si>
  <si>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</si>
  <si>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</si>
  <si>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</si>
  <si>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</si>
  <si>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</si>
  <si>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</si>
  <si>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</si>
  <si>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</si>
  <si>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</si>
  <si>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</si>
  <si>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</si>
  <si>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</si>
  <si>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</si>
  <si>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</si>
  <si>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</si>
  <si>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</si>
  <si>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</si>
  <si>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</si>
  <si>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</si>
  <si>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</si>
  <si>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</si>
  <si>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</si>
  <si>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</si>
  <si>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</si>
  <si>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</si>
  <si>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</si>
  <si>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</si>
  <si>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</si>
  <si>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</si>
  <si>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</si>
  <si>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</si>
  <si>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</si>
  <si>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</si>
  <si>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</si>
  <si>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</si>
  <si>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</si>
  <si>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</si>
  <si>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</si>
  <si>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</si>
  <si>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</si>
  <si>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</si>
  <si>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</si>
  <si>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</si>
  <si>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</si>
  <si>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3.849 </t>
  </si>
  <si>
    <t>לירה שטרלינג</t>
  </si>
  <si>
    <t xml:space="preserve">4.7003 </t>
  </si>
  <si>
    <t>פרנק שווצרי</t>
  </si>
  <si>
    <t xml:space="preserve">4.1904 </t>
  </si>
  <si>
    <t>אירו</t>
  </si>
  <si>
    <t xml:space="preserve">4.0575 </t>
  </si>
  <si>
    <t>דולר אוסטרלי</t>
  </si>
  <si>
    <t xml:space="preserve">2.4618 </t>
  </si>
  <si>
    <t>יין יפני 100 יחידות</t>
  </si>
  <si>
    <t xml:space="preserve">2.578 </t>
  </si>
  <si>
    <t>יואן סיני</t>
  </si>
  <si>
    <t xml:space="preserve">0.5268 </t>
  </si>
  <si>
    <t>דולר הונג קונג</t>
  </si>
  <si>
    <t xml:space="preserve">0.4917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</si>
  <si>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</si>
  <si>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</si>
  <si>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</si>
  <si>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</si>
  <si>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</si>
  <si>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</si>
  <si>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</si>
  <si>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</si>
  <si>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</si>
  <si>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</si>
  <si>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</si>
  <si>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</si>
  <si>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</si>
  <si>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</si>
  <si>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</si>
  <si>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</si>
  <si>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</si>
  <si>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</si>
  <si>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</si>
  <si>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</si>
  <si>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</si>
  <si>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</si>
  <si>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</si>
  <si>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</si>
  <si>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</si>
  <si>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</si>
  <si>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</si>
  <si>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</si>
  <si>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</si>
  <si>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</si>
  <si>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פועלים סהר - שקל חדש</t>
  </si>
  <si>
    <t>יתרות מזומנים ועו"ש נקובים במט"ח</t>
  </si>
  <si>
    <t>פועלים סהר - יין יפני</t>
  </si>
  <si>
    <t>יין יפני</t>
  </si>
  <si>
    <t>פועלים סהר - דולר הונג קונג</t>
  </si>
  <si>
    <t>פועלים סהר - יואן סיני</t>
  </si>
  <si>
    <t>פועלים סהר - דולר אמריקאי</t>
  </si>
  <si>
    <t>פועלים סהר - דולר אוסטרלי</t>
  </si>
  <si>
    <t>פועלים סהר - אירו</t>
  </si>
  <si>
    <t>פועלים סהר - פרנק שווצרי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</si>
  <si>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</si>
  <si>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</si>
  <si>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</si>
  <si>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</si>
  <si>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</si>
  <si>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</si>
  <si>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</si>
  <si>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</si>
  <si>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</si>
  <si>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</si>
  <si>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</si>
  <si>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</si>
  <si>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</si>
  <si>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</si>
  <si>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</si>
  <si>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</si>
  <si>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</si>
  <si>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</si>
  <si>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</si>
  <si>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</si>
  <si>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</si>
  <si>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</si>
  <si>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</si>
  <si>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</si>
  <si>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</si>
  <si>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</si>
  <si>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</si>
  <si>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</si>
  <si>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</si>
  <si>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</si>
  <si>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</si>
  <si>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</si>
  <si>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</si>
  <si>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0529</t>
  </si>
  <si>
    <t>ממשל צמודה 0726</t>
  </si>
  <si>
    <t>ממשל צמודה 0527</t>
  </si>
  <si>
    <t>ממשל צמודה 0536</t>
  </si>
  <si>
    <t>גליל 5904</t>
  </si>
  <si>
    <t>סה"כ לא צמודות</t>
  </si>
  <si>
    <t>ממשל שקלית 0432</t>
  </si>
  <si>
    <t>ממשל שקלית 0928</t>
  </si>
  <si>
    <t>ממשל שקלית 0347</t>
  </si>
  <si>
    <t>ממשל שקלית 0327</t>
  </si>
  <si>
    <t>914 .מ.ק.מ</t>
  </si>
  <si>
    <t>714 .מ.ק.מ</t>
  </si>
  <si>
    <t>614 .מ.ק.מ</t>
  </si>
  <si>
    <t>524 .מ.ק.מ</t>
  </si>
  <si>
    <t>314 .מ.ק.מ</t>
  </si>
  <si>
    <t>1123 .מ.ק.מ</t>
  </si>
  <si>
    <t>ממשל שקלית 1024</t>
  </si>
  <si>
    <t>ממשל שקלית 0825</t>
  </si>
  <si>
    <t>ממשל שקלית 0324</t>
  </si>
  <si>
    <t>ממשל שקלית 0142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</si>
  <si>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</si>
  <si>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</si>
  <si>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</si>
  <si>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</si>
  <si>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</si>
  <si>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</si>
  <si>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</si>
  <si>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</si>
  <si>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T 4.125% 07/28</t>
  </si>
  <si>
    <t>US91282CHQ78</t>
  </si>
  <si>
    <t>AMEX</t>
  </si>
  <si>
    <t>Aaa</t>
  </si>
  <si>
    <t>B ZCP 11/23</t>
  </si>
  <si>
    <t>US912796ZD42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</si>
  <si>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</si>
  <si>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</si>
  <si>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</si>
  <si>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</si>
  <si>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</si>
  <si>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</si>
  <si>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</si>
  <si>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</si>
  <si>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</si>
  <si>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</si>
  <si>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</si>
  <si>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</si>
  <si>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</si>
  <si>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</si>
  <si>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</si>
  <si>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</si>
  <si>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</si>
  <si>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</si>
  <si>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</si>
  <si>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</si>
  <si>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</si>
  <si>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</si>
  <si>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בנקים</t>
  </si>
  <si>
    <t>ilAAA</t>
  </si>
  <si>
    <t>מז טפ הנ אגח 62</t>
  </si>
  <si>
    <t>מז טפ הנ אגח 67</t>
  </si>
  <si>
    <t>מז טפ הנפק 45</t>
  </si>
  <si>
    <t>מז טפ הנפק 46</t>
  </si>
  <si>
    <t>פועלים אגח 203</t>
  </si>
  <si>
    <t>חברת חשמל אגח 27</t>
  </si>
  <si>
    <t>אנרגיה</t>
  </si>
  <si>
    <t>Aa1.il</t>
  </si>
  <si>
    <t>מידרוג</t>
  </si>
  <si>
    <t>חשמל אגח 29</t>
  </si>
  <si>
    <t>חשמל אגח 32</t>
  </si>
  <si>
    <t>חשמל אגח 33</t>
  </si>
  <si>
    <t>עזריאלי אגח ד</t>
  </si>
  <si>
    <t>נדל"ן מניב בישראל</t>
  </si>
  <si>
    <t>אמות אגח ד</t>
  </si>
  <si>
    <t>ilAA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</si>
  <si>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</si>
  <si>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</si>
  <si>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</si>
  <si>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</si>
  <si>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</si>
  <si>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יא</t>
  </si>
  <si>
    <t>מליסרון אגח יד</t>
  </si>
  <si>
    <t>מליסרון אגח יז</t>
  </si>
  <si>
    <t>מליסרון אגח יח</t>
  </si>
  <si>
    <t>מליסרון אגח כ</t>
  </si>
  <si>
    <t>רבוע נדלן אגח ז</t>
  </si>
  <si>
    <t>ריט 1 אגח ה</t>
  </si>
  <si>
    <t>שופרסל אגח ד</t>
  </si>
  <si>
    <t>רשתות שיווק</t>
  </si>
  <si>
    <t>שופרסל אגח ו</t>
  </si>
  <si>
    <t>בזק אגח 10</t>
  </si>
  <si>
    <t>תקשורת ומדיה</t>
  </si>
  <si>
    <t>ilAA-</t>
  </si>
  <si>
    <t>רבוע נדלן אגח ו</t>
  </si>
  <si>
    <t>גירון אגח ו</t>
  </si>
  <si>
    <t>A1.il</t>
  </si>
  <si>
    <t>מגה אור אגח ז</t>
  </si>
  <si>
    <t>ilA+</t>
  </si>
  <si>
    <t>מיטב דש אגח ג</t>
  </si>
  <si>
    <t>שרותים פיננסיים</t>
  </si>
  <si>
    <t>פז נפט אגח ו</t>
  </si>
  <si>
    <t>פז נפט אגח ז</t>
  </si>
  <si>
    <t>הכשרת ישוב אגח 21</t>
  </si>
  <si>
    <t>ilA</t>
  </si>
  <si>
    <t>נכסים ובנין אגח ד</t>
  </si>
  <si>
    <t>שכון ובי אגח 6</t>
  </si>
  <si>
    <t>בנייה</t>
  </si>
  <si>
    <t>שכון ובינוי אגח 8</t>
  </si>
  <si>
    <t>ג'י סיטי אגח יא</t>
  </si>
  <si>
    <t>נדל"ן מניב בחו"ל</t>
  </si>
  <si>
    <t>ilA-</t>
  </si>
  <si>
    <t>ג'י סיטי אגח יב</t>
  </si>
  <si>
    <t>הכשרת ישוב אגח 22</t>
  </si>
  <si>
    <t>מזרחי טפחות הנפקות 40</t>
  </si>
  <si>
    <t>עמידר אגח א</t>
  </si>
  <si>
    <t>חברת חשמל אגח 26</t>
  </si>
  <si>
    <t>אייסיאל אגח ה</t>
  </si>
  <si>
    <t>כימיה גומי ופלסטיק</t>
  </si>
  <si>
    <t>הראל השק אגח א</t>
  </si>
  <si>
    <t>ביטוח</t>
  </si>
  <si>
    <t>Aa2.il</t>
  </si>
  <si>
    <t>ישראכרט אגח א</t>
  </si>
  <si>
    <t>אלוני חץ אגח ט</t>
  </si>
  <si>
    <t>הראל הנפ אגח טז</t>
  </si>
  <si>
    <t>הראל הנפ אגח יט</t>
  </si>
  <si>
    <t>יוניברסל אגח ד</t>
  </si>
  <si>
    <t>מסחר</t>
  </si>
  <si>
    <t>ישרס אגח יד</t>
  </si>
  <si>
    <t>Aa3.il</t>
  </si>
  <si>
    <t>כללביט אגח י</t>
  </si>
  <si>
    <t>כללביט אגח יא</t>
  </si>
  <si>
    <t>אלקטרה אגח ד</t>
  </si>
  <si>
    <t>השקעה ואחזקות</t>
  </si>
  <si>
    <t>אלקטרה אגח ה</t>
  </si>
  <si>
    <t>בזן אגח י</t>
  </si>
  <si>
    <t>חברה לישראל אגח 14</t>
  </si>
  <si>
    <t>מגדל הון אגח ה</t>
  </si>
  <si>
    <t>סלקום אגח ט</t>
  </si>
  <si>
    <t>סלקום אגח יב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</si>
  <si>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</si>
  <si>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</si>
  <si>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</si>
  <si>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</si>
  <si>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</si>
  <si>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</si>
  <si>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</si>
  <si>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A2.il</t>
  </si>
  <si>
    <t>אנלייט אנר אגחו</t>
  </si>
  <si>
    <t>אנרג'יקס אגח א</t>
  </si>
  <si>
    <t>אשטרום קבוצה אגח ג</t>
  </si>
  <si>
    <t>דור אלון אגח ו</t>
  </si>
  <si>
    <t>פתאל אגח ג</t>
  </si>
  <si>
    <t>שכון ובי אגח 7</t>
  </si>
  <si>
    <t>פתאל החז אגח ב</t>
  </si>
  <si>
    <t>מלונאות ותיירות</t>
  </si>
  <si>
    <t>תמר פטרו אגח א</t>
  </si>
  <si>
    <t>חיפושי נפט וגז</t>
  </si>
  <si>
    <t>תמר פטרו אגח ב</t>
  </si>
  <si>
    <t>סה"כ צמודות למדד אחר</t>
  </si>
  <si>
    <t>ISRELE 7 3/4 12/15/27</t>
  </si>
  <si>
    <t>US46507WAB63</t>
  </si>
  <si>
    <t>בלומברג</t>
  </si>
  <si>
    <t>Energy</t>
  </si>
  <si>
    <t>BBB+</t>
  </si>
  <si>
    <t>S&amp;P</t>
  </si>
  <si>
    <t>ISRELE 8.1 12/15/2096</t>
  </si>
  <si>
    <t>USM60170AC79</t>
  </si>
  <si>
    <t>BAC 1.843 02/04/25</t>
  </si>
  <si>
    <t>US06051GKG37</t>
  </si>
  <si>
    <t>Banks</t>
  </si>
  <si>
    <t>A-</t>
  </si>
  <si>
    <t>JPM 4.08 04/26/26</t>
  </si>
  <si>
    <t>US46647PCZ71</t>
  </si>
  <si>
    <t>ANZ 4.4 05/19/26</t>
  </si>
  <si>
    <t>USQ0426RND62</t>
  </si>
  <si>
    <t>C 4.14 05/24/25</t>
  </si>
  <si>
    <t>US172967NQ03</t>
  </si>
  <si>
    <t>DHI 2.6 10/15/25</t>
  </si>
  <si>
    <t>US23331ABN81</t>
  </si>
  <si>
    <t>Real Estate</t>
  </si>
  <si>
    <t>SRENVX 5 5/8 08/15/52</t>
  </si>
  <si>
    <t>XS1423777215</t>
  </si>
  <si>
    <t>ISE</t>
  </si>
  <si>
    <t>Insurance</t>
  </si>
  <si>
    <t>AALLN 4 3/4 04/10/27</t>
  </si>
  <si>
    <t>USG0446NAL85</t>
  </si>
  <si>
    <t>DAX</t>
  </si>
  <si>
    <t>Other</t>
  </si>
  <si>
    <t>Baa2</t>
  </si>
  <si>
    <t>DELL 5 1/4 02/01/28</t>
  </si>
  <si>
    <t>US24703DBJ90</t>
  </si>
  <si>
    <t>Technology Hardware &amp; Equipment</t>
  </si>
  <si>
    <t>BBB</t>
  </si>
  <si>
    <t>GM 4.35 04/09/25</t>
  </si>
  <si>
    <t>US37045XCK00</t>
  </si>
  <si>
    <t>Automobiles &amp; Components</t>
  </si>
  <si>
    <t>BA 2.196 02/04/26</t>
  </si>
  <si>
    <t>US097023DG73</t>
  </si>
  <si>
    <t>BBB-</t>
  </si>
  <si>
    <t>CENSUD 6 5/8 02/12/45</t>
  </si>
  <si>
    <t>USP2205JAL46</t>
  </si>
  <si>
    <t>Food Beverage &amp; Tobacco</t>
  </si>
  <si>
    <t>Baa3</t>
  </si>
  <si>
    <t>GMEXIB 5 1/2 12/06/32</t>
  </si>
  <si>
    <t>USP66208AA02</t>
  </si>
  <si>
    <t>baa2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</si>
  <si>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</si>
  <si>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</si>
  <si>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</si>
  <si>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</si>
  <si>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</si>
  <si>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</si>
  <si>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</si>
  <si>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</si>
  <si>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</si>
  <si>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</si>
  <si>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</si>
  <si>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</si>
  <si>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</si>
  <si>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</si>
  <si>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</si>
  <si>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</si>
  <si>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</si>
  <si>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</si>
  <si>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</si>
  <si>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</si>
  <si>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</si>
  <si>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</si>
  <si>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</si>
  <si>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</si>
  <si>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</si>
  <si>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</si>
  <si>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מטריקס</t>
  </si>
  <si>
    <t>1 .פורמולה מ.ר</t>
  </si>
  <si>
    <t>דמרי בניה ופיתוח מ"ר</t>
  </si>
  <si>
    <t>ישראל קנדה מ"ר 1</t>
  </si>
  <si>
    <t>מניבים ריט</t>
  </si>
  <si>
    <t>אלטשולר פיננסים</t>
  </si>
  <si>
    <t>קנון</t>
  </si>
  <si>
    <t>מיטרוניקס</t>
  </si>
  <si>
    <t>רובוטיקה ותלת מימד</t>
  </si>
  <si>
    <t>פוקס-ויזל בע"מ</t>
  </si>
  <si>
    <t>כלל עיסקי ביטוח</t>
  </si>
  <si>
    <t>תדיראן הולדינגס מ"ר 1</t>
  </si>
  <si>
    <t>סה"כ מניות היתר</t>
  </si>
  <si>
    <t>מור השקעות</t>
  </si>
  <si>
    <t>טרמינל איקס</t>
  </si>
  <si>
    <t>סה"כ אופציות Call 001</t>
  </si>
  <si>
    <t>LONG</t>
  </si>
  <si>
    <t>SHORT</t>
  </si>
  <si>
    <t>SOLAREDGE TECHNOLOGIES INC</t>
  </si>
  <si>
    <t>US83417M1045</t>
  </si>
  <si>
    <t>NASDAQ</t>
  </si>
  <si>
    <t>ORMAT TECHNOLOGIES INC</t>
  </si>
  <si>
    <t>US6866881021</t>
  </si>
  <si>
    <t>ZIM INTEGRATED SHIPPING SERV</t>
  </si>
  <si>
    <t>IL0065100930</t>
  </si>
  <si>
    <t>NYSE</t>
  </si>
  <si>
    <t>CAMTEK LTD</t>
  </si>
  <si>
    <t>IL0010952641</t>
  </si>
  <si>
    <t>Household &amp; Personal Products</t>
  </si>
  <si>
    <t>NOVA LTD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</si>
  <si>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</si>
  <si>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</si>
  <si>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</si>
  <si>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</si>
  <si>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</si>
  <si>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</si>
  <si>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</si>
  <si>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SHELL PLC</t>
  </si>
  <si>
    <t>GB00BP6MXD84</t>
  </si>
  <si>
    <t>NUTRIEN LTD</t>
  </si>
  <si>
    <t>CA67077M1086</t>
  </si>
  <si>
    <t>Materials</t>
  </si>
  <si>
    <t>MOSAIC CO/THE</t>
  </si>
  <si>
    <t>US61945C1036</t>
  </si>
  <si>
    <t>TESLA MOTORS INC</t>
  </si>
  <si>
    <t>US88160R1014</t>
  </si>
  <si>
    <t>COSTCO WHOLESALE CORP</t>
  </si>
  <si>
    <t>US22160K1051</t>
  </si>
  <si>
    <t>Retailing</t>
  </si>
  <si>
    <t>WALMART INC</t>
  </si>
  <si>
    <t>US9311421039</t>
  </si>
  <si>
    <t>JOHNSON &amp; JOHNSON</t>
  </si>
  <si>
    <t>US4781601046</t>
  </si>
  <si>
    <t>Pharmaceuticals &amp; Biotechnology</t>
  </si>
  <si>
    <t>BANK OF AMERICA CORP</t>
  </si>
  <si>
    <t>US0605051046</t>
  </si>
  <si>
    <t>MASTERCARD INC -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</si>
  <si>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</si>
  <si>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</si>
  <si>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</si>
  <si>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</si>
  <si>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</si>
  <si>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</si>
  <si>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</si>
  <si>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</si>
  <si>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</si>
  <si>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ORACLE CORP</t>
  </si>
  <si>
    <t>US68389X1054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</si>
  <si>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</si>
  <si>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</si>
  <si>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</si>
  <si>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</si>
  <si>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</si>
  <si>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</si>
  <si>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</si>
  <si>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</si>
  <si>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</si>
  <si>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</si>
  <si>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ELECTR-GDR REG S</t>
  </si>
  <si>
    <t>US7960508882</t>
  </si>
  <si>
    <t>LSE</t>
  </si>
  <si>
    <t>ALPHABET INC-CL C</t>
  </si>
  <si>
    <t>US02079K1079</t>
  </si>
  <si>
    <t>ALPHABET INC-CL A</t>
  </si>
  <si>
    <t>US02079K3059</t>
  </si>
  <si>
    <t>AMAZON.COM INC</t>
  </si>
  <si>
    <t>US0231351067</t>
  </si>
  <si>
    <t>META PLATFORMS INC-CLASS A</t>
  </si>
  <si>
    <t>US30303M1027</t>
  </si>
  <si>
    <t>JD.COM INC-CLASS A</t>
  </si>
  <si>
    <t>KYG8208B1014</t>
  </si>
  <si>
    <t>HKSE</t>
  </si>
  <si>
    <t>NOKIA CORP-SPON ADR</t>
  </si>
  <si>
    <t>US6549022043</t>
  </si>
  <si>
    <t>PALO ALTO NETWORKS INC</t>
  </si>
  <si>
    <t>US6974351057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</si>
  <si>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</si>
  <si>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</si>
  <si>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</si>
  <si>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</si>
  <si>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</si>
  <si>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</si>
  <si>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סה"כ שעוקבות אחר מדדי מניות בחו"ל</t>
  </si>
  <si>
    <t>מנוטרלת מט"ח .500SPלהר</t>
  </si>
  <si>
    <t>מנוטרלת מט"חSPTF500.M</t>
  </si>
  <si>
    <t>) מנוטרלת מטחS&amp;P 500(4A מור סל</t>
  </si>
  <si>
    <t>) מנוטרלת מט"חNASDAQ 100 (4A מור סל</t>
  </si>
  <si>
    <t>(S&amp;P500(4D מור סל</t>
  </si>
  <si>
    <t>(NASDAQ 100 (4D מור סל</t>
  </si>
  <si>
    <t>.300CSIetf קסם</t>
  </si>
  <si>
    <t>Indxx US Industrial R )י4D) תכלית סל</t>
  </si>
  <si>
    <t>ממ 50 E STOXX )י4A) תכ. סל</t>
  </si>
  <si>
    <t>סה"כ שעוקבות אחר מדדים אחרים בישראל</t>
  </si>
  <si>
    <t>הרל.תל בונד שקלי</t>
  </si>
  <si>
    <t>אג"ח</t>
  </si>
  <si>
    <t>) תל בונד צמודות-בנקים00) יETF קסם</t>
  </si>
  <si>
    <t>) תל בונד 6000) יETF קסם</t>
  </si>
  <si>
    <t>) תל בונד שקלי 5000)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</si>
  <si>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</si>
  <si>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</si>
  <si>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</si>
  <si>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</si>
  <si>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</si>
  <si>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</si>
  <si>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</si>
  <si>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CHINA LARGE-CAP ETF</t>
  </si>
  <si>
    <t>US4642871846</t>
  </si>
  <si>
    <t>ISHARES MSCI ALL COUNTRY ASI</t>
  </si>
  <si>
    <t>US4642881829</t>
  </si>
  <si>
    <t>ISHARES U.S. HOME CONSTRUCTI</t>
  </si>
  <si>
    <t>US4642887529</t>
  </si>
  <si>
    <t>ISHARES RUSSELL 2000 ETF</t>
  </si>
  <si>
    <t>US4642876555</t>
  </si>
  <si>
    <t>ISHARES CORE S&amp;P 500 ETF</t>
  </si>
  <si>
    <t>US4642872000</t>
  </si>
  <si>
    <t>ISHARES SEMICONDUCTOR ETF</t>
  </si>
  <si>
    <t>US4642875235</t>
  </si>
  <si>
    <t>VANGUARD S&amp;P 500 ETF</t>
  </si>
  <si>
    <t>US9229083632</t>
  </si>
  <si>
    <t>FINANCIAL SELECT SECTOR SPDR</t>
  </si>
  <si>
    <t>US81369Y6059</t>
  </si>
  <si>
    <t>ENERGY SELECT SECTOR SPDR</t>
  </si>
  <si>
    <t>US81369Y5069</t>
  </si>
  <si>
    <t>INDUSTRIAL SELECT SECT SPDR</t>
  </si>
  <si>
    <t>US81369Y7040</t>
  </si>
  <si>
    <t>TECHNOLOGY SELECT SECT SPDR</t>
  </si>
  <si>
    <t>US81369Y8030</t>
  </si>
  <si>
    <t>VANECK SEMICONDUCTOR ETF</t>
  </si>
  <si>
    <t>US92189F6768</t>
  </si>
  <si>
    <t>AMUNDI S&amp;P 500 UCITS ETF</t>
  </si>
  <si>
    <t>LU1681049018</t>
  </si>
  <si>
    <t>CAC</t>
  </si>
  <si>
    <t>CHINAAMC ETF SERIES - CH-HKD</t>
  </si>
  <si>
    <t>HK0000123577</t>
  </si>
  <si>
    <t>FIRST TRUST CLOUD COMPUTING</t>
  </si>
  <si>
    <t>US33734X1928</t>
  </si>
  <si>
    <t>GLOBAL X CYBERSECURITY ETF</t>
  </si>
  <si>
    <t>US37954Y3844</t>
  </si>
  <si>
    <t>INVESCO QQQ TRUST SERIES 1</t>
  </si>
  <si>
    <t>US46090E1038</t>
  </si>
  <si>
    <t>ISHARES DJ EURO STOXX 50 DE</t>
  </si>
  <si>
    <t>DE0005933956</t>
  </si>
  <si>
    <t>KRANESHARES CSI CHINA INTERN</t>
  </si>
  <si>
    <t>US5007673065</t>
  </si>
  <si>
    <t>LYXOR MSCI CHINA UCITS ETF</t>
  </si>
  <si>
    <t>LU1841731745</t>
  </si>
  <si>
    <t>LYXOR MSCI CHINA A DR UCITS</t>
  </si>
  <si>
    <t>FR0011720911</t>
  </si>
  <si>
    <t>LYX ETF S&amp;P 500</t>
  </si>
  <si>
    <t>LU1135865084</t>
  </si>
  <si>
    <t>SPDR S&amp;P US ENERGY SELECT</t>
  </si>
  <si>
    <t>IE00BWBXM492</t>
  </si>
  <si>
    <t>SPDR S&amp;P US FINANCIAL SELECT</t>
  </si>
  <si>
    <t>IE00BWBXM500</t>
  </si>
  <si>
    <t>SPDR PORTFOLIO S&amp;P 500 ETF</t>
  </si>
  <si>
    <t>US78464A8541</t>
  </si>
  <si>
    <t>SPDR S&amp;P US TECH SELECT</t>
  </si>
  <si>
    <t>IE00BWBXM948</t>
  </si>
  <si>
    <t>SPDR S&amp;P 500 ETF TRUST</t>
  </si>
  <si>
    <t>US78462F1030</t>
  </si>
  <si>
    <t>VANG FTSE EM USDD</t>
  </si>
  <si>
    <t>IE00B3VVMM84</t>
  </si>
  <si>
    <t>WISDOMTREE JAPAN USD HGD ACC</t>
  </si>
  <si>
    <t>IE00BYQCZD50</t>
  </si>
  <si>
    <t>סה"כ שעוקבות אחר מדדים אחרים</t>
  </si>
  <si>
    <t>ISHARES USD CORP BOND USD A</t>
  </si>
  <si>
    <t>IE00BYXYYJ35</t>
  </si>
  <si>
    <t>ISHARES USD SHORT DUR USD A</t>
  </si>
  <si>
    <t>IE00BYXYYP94</t>
  </si>
  <si>
    <t>SPDR BLOOMBERG SASB US CORP</t>
  </si>
  <si>
    <t>IE00BLF7VX27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</si>
  <si>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</si>
  <si>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</si>
  <si>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</si>
  <si>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</si>
  <si>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</si>
  <si>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</si>
  <si>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CIFC SENIOR SEC.COR.LOAN CL E</t>
  </si>
  <si>
    <t>KYG213931226</t>
  </si>
  <si>
    <t>Fixed Income</t>
  </si>
  <si>
    <t>CIFC SENIOR SECURED CORPORATEL</t>
  </si>
  <si>
    <t>KYG213931143</t>
  </si>
  <si>
    <t>INVESCO US SENIOR LOAN-G</t>
  </si>
  <si>
    <t>LU0564079282</t>
  </si>
  <si>
    <t>VANG USDCPBD USDA</t>
  </si>
  <si>
    <t>IE00BGYWFK87</t>
  </si>
  <si>
    <t>COMGEST GROWTH EURO OP-EURIA</t>
  </si>
  <si>
    <t>IE00BHWQNN83</t>
  </si>
  <si>
    <t>Equity Fund</t>
  </si>
  <si>
    <t>KOTAK FUNDS-IND MIDCP-JA USD</t>
  </si>
  <si>
    <t>LU0675383409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</si>
  <si>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</si>
  <si>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</si>
  <si>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</si>
  <si>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</si>
  <si>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</si>
  <si>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</si>
  <si>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</si>
  <si>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</si>
  <si>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</si>
  <si>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</si>
  <si>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</si>
  <si>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</si>
  <si>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</si>
  <si>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</si>
  <si>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12/2023</t>
  </si>
  <si>
    <t>NQ1 INDEX</t>
  </si>
  <si>
    <t>RTS</t>
  </si>
  <si>
    <t>ל.ר</t>
  </si>
  <si>
    <t>MINI S&amp;P 500 FUTURES 12/2023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</si>
  <si>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</si>
  <si>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</si>
  <si>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</si>
  <si>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</si>
  <si>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</si>
  <si>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</si>
  <si>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</si>
  <si>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</si>
  <si>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</si>
  <si>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</si>
  <si>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</si>
  <si>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</si>
  <si>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</si>
  <si>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</si>
  <si>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</si>
  <si>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</si>
  <si>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</si>
  <si>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</si>
  <si>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</si>
  <si>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</si>
  <si>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אגרקסקו אגח רמ-א</t>
  </si>
  <si>
    <t>נדל"ן ובינוי</t>
  </si>
  <si>
    <t>D.il</t>
  </si>
  <si>
    <t>26/04/2020</t>
  </si>
  <si>
    <t>אלון דלק אגח א' לס</t>
  </si>
  <si>
    <t>לגנא הולדינגס אג"ח 1 לס</t>
  </si>
  <si>
    <t>רפאל אגח ד-רמ</t>
  </si>
  <si>
    <t>Aaa.il</t>
  </si>
  <si>
    <t>03/10/2018</t>
  </si>
  <si>
    <t>אלטשולר אגחא-רמ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</si>
  <si>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</si>
  <si>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</si>
  <si>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</si>
  <si>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</si>
  <si>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</si>
  <si>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</si>
  <si>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מאקסטק רשתות תקשורת בע"מ</t>
  </si>
  <si>
    <t>ציוד תקשורת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</si>
  <si>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</si>
  <si>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</si>
  <si>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</si>
  <si>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</si>
  <si>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</si>
  <si>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</si>
  <si>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</si>
  <si>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FORTTISSIMO V</t>
  </si>
  <si>
    <t>סה"כ קרנות גידור</t>
  </si>
  <si>
    <t>קרן ברוש בע"מ</t>
  </si>
  <si>
    <t>26/06/2017</t>
  </si>
  <si>
    <t>הלמן אלדובי השתתפות רגילה</t>
  </si>
  <si>
    <t>הלמן אלדובי אשראי צרכני</t>
  </si>
  <si>
    <t>27/12/2018</t>
  </si>
  <si>
    <t>30/12/2018</t>
  </si>
  <si>
    <t>נוקד בונדס</t>
  </si>
  <si>
    <t>26/06/2023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</si>
  <si>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</si>
  <si>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</si>
  <si>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</si>
  <si>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</si>
  <si>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</si>
  <si>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</si>
  <si>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</si>
  <si>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</si>
  <si>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</si>
  <si>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</si>
  <si>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</si>
  <si>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</si>
  <si>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</si>
  <si>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</si>
  <si>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</si>
  <si>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</si>
  <si>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</si>
  <si>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</si>
  <si>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</si>
  <si>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</si>
  <si>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</si>
  <si>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</si>
  <si>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</si>
  <si>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26/11/2018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</si>
  <si>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</si>
  <si>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</si>
  <si>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</si>
  <si>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</si>
  <si>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</si>
  <si>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</si>
  <si>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</si>
  <si>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</si>
  <si>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</si>
  <si>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</si>
  <si>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</si>
  <si>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</si>
  <si>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</si>
  <si>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</si>
  <si>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</si>
  <si>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</si>
  <si>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</si>
  <si>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</si>
  <si>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</si>
  <si>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</si>
  <si>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</si>
  <si>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</si>
  <si>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</si>
  <si>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</si>
  <si>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</si>
  <si>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</si>
  <si>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</si>
  <si>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</si>
  <si>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</si>
  <si>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</si>
  <si>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</si>
  <si>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</si>
  <si>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</si>
  <si>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</si>
  <si>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</si>
  <si>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</si>
  <si>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</si>
  <si>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</si>
  <si>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</si>
  <si>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</si>
  <si>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</si>
  <si>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</si>
  <si>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4.111000 26/10/23</t>
  </si>
  <si>
    <t>25/07/2023</t>
  </si>
  <si>
    <t>USD/ILS FW 3.838000 26/10/23</t>
  </si>
  <si>
    <t>10/09/2023</t>
  </si>
  <si>
    <t>USD/ILS FW 3.647300 26/10/23</t>
  </si>
  <si>
    <t>02/08/2023</t>
  </si>
  <si>
    <t>USD/ILS FW 3.773800 26/10/23</t>
  </si>
  <si>
    <t>22/08/2023</t>
  </si>
  <si>
    <t>USD/ILS FW 3.742500 26/10/23</t>
  </si>
  <si>
    <t>16/08/2023</t>
  </si>
  <si>
    <t>USD/ILS FW 3.697000 26/10/23</t>
  </si>
  <si>
    <t>:סה"כ חוזים עתידיים בחו"ל</t>
  </si>
  <si>
    <t>9. מוצרים מובנים</t>
  </si>
  <si>
    <t>סה"כ מוצרים מובנים</t>
  </si>
  <si>
    <t>DALT 2007-1X C</t>
  </si>
  <si>
    <t>USG2645NAD15</t>
  </si>
  <si>
    <t>שכבת חוב</t>
  </si>
  <si>
    <t>27/02/2023</t>
  </si>
  <si>
    <t>CBO BOND</t>
  </si>
  <si>
    <t>שכבת הון</t>
  </si>
  <si>
    <t>JUPITER HG CDO</t>
  </si>
  <si>
    <t>KYG5208L2040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</si>
  <si>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</si>
  <si>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</si>
  <si>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</si>
  <si>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</si>
  <si>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</si>
  <si>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</si>
  <si>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</si>
  <si>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</si>
  <si>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</si>
  <si>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</si>
  <si>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</si>
  <si>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</si>
  <si>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</si>
  <si>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</si>
  <si>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</si>
  <si>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</si>
  <si>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</si>
  <si>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</si>
  <si>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</si>
  <si>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</si>
  <si>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</si>
  <si>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</si>
  <si>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</si>
  <si>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</si>
  <si>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</si>
  <si>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</si>
  <si>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</si>
  <si>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</si>
  <si>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</si>
  <si>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</si>
  <si>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</si>
  <si>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</si>
  <si>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</si>
  <si>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</si>
  <si>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</si>
  <si>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</si>
  <si>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</si>
  <si>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</si>
  <si>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</si>
  <si>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</si>
  <si>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</si>
  <si>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</si>
  <si>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</si>
  <si>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</si>
  <si>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</si>
  <si>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</si>
  <si>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</si>
  <si>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</si>
  <si>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</si>
  <si>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</si>
  <si>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</si>
  <si>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</si>
  <si>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</si>
  <si>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</si>
  <si>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</si>
  <si>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</si>
  <si>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</si>
  <si>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</si>
  <si>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</si>
  <si>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</si>
  <si>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</si>
  <si>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</si>
  <si>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</si>
  <si>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</si>
  <si>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</si>
  <si>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</si>
  <si>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>איביאי טכ עילית</t>
  </si>
  <si>
    <t>IBI CONSUMER CR</t>
  </si>
  <si>
    <t>SBL איביאי</t>
  </si>
  <si>
    <t>ארבל</t>
  </si>
  <si>
    <t>Blackstone Real VII</t>
  </si>
  <si>
    <t>Blackstone ASIA</t>
  </si>
  <si>
    <t>Blackstone EUROPE  V</t>
  </si>
  <si>
    <t>Blackstone VIII</t>
  </si>
  <si>
    <t>Ami Opportunities (APAX)</t>
  </si>
  <si>
    <t>Blue Atlantic PTNR II</t>
  </si>
  <si>
    <t>פורמה</t>
  </si>
  <si>
    <t>פורטיסימו V</t>
  </si>
  <si>
    <t>Golden Tree</t>
  </si>
  <si>
    <t>מידאל</t>
  </si>
  <si>
    <t>מונטה</t>
  </si>
  <si>
    <t>הפניקס קו אינווסט</t>
  </si>
  <si>
    <t>טנא הון III</t>
  </si>
  <si>
    <t>Vintage V Acess</t>
  </si>
  <si>
    <t>LLCP  VI</t>
  </si>
  <si>
    <t>רוטשילד</t>
  </si>
  <si>
    <t>Direct Lending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</si>
</sst>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%"/>
    <numFmt numFmtId="165" formatCode="_ * #,##0_ ;_ * \-#,##0_ ;_ * &quot;-&quot;??_ ;_ @_ 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75" fillId="0" borderId="0" applyFont="0" applyFill="0" applyBorder="0" applyAlignment="0" applyProtection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4" fontId="0" fillId="0" borderId="0" xfId="0" applyNumberFormat="1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0" fontId="76" fillId="4" borderId="1" xfId="0" applyFont="1" applyFill="1" applyBorder="1" applyAlignment="1">
      <alignment horizontal="right" wrapText="1"/>
    </xf>
    <xf numFmtId="165" fontId="76" fillId="4" borderId="1" xfId="1" applyNumberFormat="1" applyFont="1" applyFill="1" applyBorder="1" applyAlignment="1">
      <alignment horizontal="right" wrapText="1"/>
    </xf>
    <xf numFmtId="14" fontId="76" fillId="4" borderId="1" xfId="0" applyNumberFormat="1" applyFont="1" applyFill="1" applyBorder="1" applyAlignment="1">
      <alignment horizontal="right" wrapText="1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rightToLeft="1" tabSelected="1" topLeftCell="A25" workbookViewId="0">
      <selection activeCell="D43" sqref="D43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6" t="s">
        <v>2</v>
      </c>
    </row>
    <row r="2" spans="1:6" x14ac:dyDescent="0.25">
      <c r="B2" s="37" t="s">
        <v>3</v>
      </c>
      <c r="C2" s="37" t="s">
        <v>4</v>
      </c>
      <c r="F2" s="46" t="s">
        <v>2</v>
      </c>
    </row>
    <row r="3" spans="1:6" x14ac:dyDescent="0.25">
      <c r="B3" s="37" t="s">
        <v>5</v>
      </c>
      <c r="C3" s="37" t="s">
        <v>6</v>
      </c>
      <c r="F3" s="46" t="s">
        <v>2</v>
      </c>
    </row>
    <row r="4" spans="1:6" x14ac:dyDescent="0.25">
      <c r="B4" s="37" t="s">
        <v>7</v>
      </c>
      <c r="C4" s="37" t="s">
        <v>7</v>
      </c>
      <c r="F4" s="46" t="s">
        <v>2</v>
      </c>
    </row>
    <row r="5" spans="1:6" x14ac:dyDescent="0.25">
      <c r="B5" s="46" t="s">
        <v>8</v>
      </c>
      <c r="C5" s="47"/>
      <c r="D5" s="47"/>
      <c r="F5" s="46" t="s">
        <v>2</v>
      </c>
    </row>
    <row r="6" spans="1:6" x14ac:dyDescent="0.25">
      <c r="B6" s="1" t="s">
        <v>9</v>
      </c>
      <c r="C6" s="1" t="s">
        <v>7</v>
      </c>
      <c r="D6" s="1" t="s">
        <v>7</v>
      </c>
      <c r="E6" s="46" t="s">
        <v>10</v>
      </c>
      <c r="F6" s="46" t="s">
        <v>2</v>
      </c>
    </row>
    <row r="7" spans="1:6" x14ac:dyDescent="0.25">
      <c r="B7" s="1" t="s">
        <v>7</v>
      </c>
      <c r="C7" s="2" t="s">
        <v>11</v>
      </c>
      <c r="D7" s="2" t="s">
        <v>12</v>
      </c>
      <c r="E7" s="46" t="s">
        <v>10</v>
      </c>
      <c r="F7" s="46" t="s">
        <v>2</v>
      </c>
    </row>
    <row r="8" spans="1:6" x14ac:dyDescent="0.25">
      <c r="B8" s="1" t="s">
        <v>7</v>
      </c>
      <c r="C8" s="2" t="s">
        <v>13</v>
      </c>
      <c r="D8" s="2" t="s">
        <v>14</v>
      </c>
      <c r="E8" s="46" t="s">
        <v>10</v>
      </c>
      <c r="F8" s="46" t="s">
        <v>2</v>
      </c>
    </row>
    <row r="9" spans="1:6" x14ac:dyDescent="0.25">
      <c r="B9" s="1" t="s">
        <v>7</v>
      </c>
      <c r="C9" s="2" t="s">
        <v>15</v>
      </c>
      <c r="D9" s="2" t="s">
        <v>16</v>
      </c>
      <c r="E9" s="46" t="s">
        <v>10</v>
      </c>
      <c r="F9" s="46" t="s">
        <v>2</v>
      </c>
    </row>
    <row r="10" spans="1:6" x14ac:dyDescent="0.25">
      <c r="B10" s="3" t="s">
        <v>17</v>
      </c>
      <c r="C10" s="4" t="s">
        <v>7</v>
      </c>
      <c r="D10" s="4" t="s">
        <v>7</v>
      </c>
      <c r="E10" s="46" t="s">
        <v>10</v>
      </c>
      <c r="F10" s="46" t="s">
        <v>2</v>
      </c>
    </row>
    <row r="11" spans="1:6" x14ac:dyDescent="0.25">
      <c r="A11" s="5" t="s">
        <v>18</v>
      </c>
      <c r="B11" s="1" t="s">
        <v>19</v>
      </c>
      <c r="C11" s="6">
        <v>26740.07</v>
      </c>
      <c r="D11" s="7">
        <v>3.4500000000000003E-2</v>
      </c>
      <c r="E11" s="46" t="s">
        <v>10</v>
      </c>
      <c r="F11" s="46" t="s">
        <v>2</v>
      </c>
    </row>
    <row r="12" spans="1:6" x14ac:dyDescent="0.25">
      <c r="B12" s="1" t="s">
        <v>20</v>
      </c>
      <c r="C12" s="4" t="s">
        <v>7</v>
      </c>
      <c r="D12" s="4" t="s">
        <v>7</v>
      </c>
      <c r="E12" s="46" t="s">
        <v>10</v>
      </c>
      <c r="F12" s="46" t="s">
        <v>2</v>
      </c>
    </row>
    <row r="13" spans="1:6" x14ac:dyDescent="0.25">
      <c r="A13" s="8" t="s">
        <v>18</v>
      </c>
      <c r="B13" s="1" t="s">
        <v>21</v>
      </c>
      <c r="C13" s="6">
        <v>132773.9</v>
      </c>
      <c r="D13" s="7">
        <v>0.1714</v>
      </c>
      <c r="E13" s="46" t="s">
        <v>10</v>
      </c>
      <c r="F13" s="46" t="s">
        <v>2</v>
      </c>
    </row>
    <row r="14" spans="1:6" x14ac:dyDescent="0.25">
      <c r="A14" s="9" t="s">
        <v>18</v>
      </c>
      <c r="B14" s="1" t="s">
        <v>22</v>
      </c>
      <c r="C14" s="6">
        <v>0</v>
      </c>
      <c r="D14" s="7">
        <v>0</v>
      </c>
      <c r="E14" s="46" t="s">
        <v>10</v>
      </c>
      <c r="F14" s="46" t="s">
        <v>2</v>
      </c>
    </row>
    <row r="15" spans="1:6" x14ac:dyDescent="0.25">
      <c r="A15" s="10" t="s">
        <v>18</v>
      </c>
      <c r="B15" s="1" t="s">
        <v>23</v>
      </c>
      <c r="C15" s="6">
        <v>124286.68</v>
      </c>
      <c r="D15" s="7">
        <v>0.16039999999999999</v>
      </c>
      <c r="E15" s="46" t="s">
        <v>10</v>
      </c>
      <c r="F15" s="46" t="s">
        <v>2</v>
      </c>
    </row>
    <row r="16" spans="1:6" x14ac:dyDescent="0.25">
      <c r="A16" s="11" t="s">
        <v>18</v>
      </c>
      <c r="B16" s="1" t="s">
        <v>24</v>
      </c>
      <c r="C16" s="6">
        <v>98201.46</v>
      </c>
      <c r="D16" s="7">
        <v>0.12670000000000001</v>
      </c>
      <c r="E16" s="46" t="s">
        <v>10</v>
      </c>
      <c r="F16" s="46" t="s">
        <v>2</v>
      </c>
    </row>
    <row r="17" spans="1:6" x14ac:dyDescent="0.25">
      <c r="A17" s="12" t="s">
        <v>18</v>
      </c>
      <c r="B17" s="1" t="s">
        <v>25</v>
      </c>
      <c r="C17" s="6">
        <v>225254.38</v>
      </c>
      <c r="D17" s="7">
        <v>0.29070000000000001</v>
      </c>
      <c r="E17" s="46" t="s">
        <v>10</v>
      </c>
      <c r="F17" s="46" t="s">
        <v>2</v>
      </c>
    </row>
    <row r="18" spans="1:6" x14ac:dyDescent="0.25">
      <c r="A18" s="13" t="s">
        <v>18</v>
      </c>
      <c r="B18" s="1" t="s">
        <v>26</v>
      </c>
      <c r="C18" s="6">
        <v>18885.52</v>
      </c>
      <c r="D18" s="7">
        <v>2.4400000000000002E-2</v>
      </c>
      <c r="E18" s="46" t="s">
        <v>10</v>
      </c>
      <c r="F18" s="46" t="s">
        <v>2</v>
      </c>
    </row>
    <row r="19" spans="1:6" x14ac:dyDescent="0.25">
      <c r="A19" s="14" t="s">
        <v>18</v>
      </c>
      <c r="B19" s="1" t="s">
        <v>27</v>
      </c>
      <c r="C19" s="6">
        <v>0</v>
      </c>
      <c r="D19" s="7">
        <v>0</v>
      </c>
      <c r="E19" s="46" t="s">
        <v>10</v>
      </c>
      <c r="F19" s="46" t="s">
        <v>2</v>
      </c>
    </row>
    <row r="20" spans="1:6" x14ac:dyDescent="0.25">
      <c r="A20" s="15" t="s">
        <v>18</v>
      </c>
      <c r="B20" s="1" t="s">
        <v>28</v>
      </c>
      <c r="C20" s="6">
        <v>0</v>
      </c>
      <c r="D20" s="7">
        <v>0</v>
      </c>
      <c r="E20" s="46" t="s">
        <v>10</v>
      </c>
      <c r="F20" s="46" t="s">
        <v>2</v>
      </c>
    </row>
    <row r="21" spans="1:6" x14ac:dyDescent="0.25">
      <c r="A21" s="16" t="s">
        <v>18</v>
      </c>
      <c r="B21" s="1" t="s">
        <v>29</v>
      </c>
      <c r="C21" s="6">
        <v>-1785.61</v>
      </c>
      <c r="D21" s="7">
        <v>-2.3E-3</v>
      </c>
      <c r="E21" s="46" t="s">
        <v>10</v>
      </c>
      <c r="F21" s="46" t="s">
        <v>2</v>
      </c>
    </row>
    <row r="22" spans="1:6" x14ac:dyDescent="0.25">
      <c r="A22" s="17" t="s">
        <v>18</v>
      </c>
      <c r="B22" s="1" t="s">
        <v>30</v>
      </c>
      <c r="C22" s="6">
        <v>3785.66</v>
      </c>
      <c r="D22" s="7">
        <v>4.8999999999999998E-3</v>
      </c>
      <c r="E22" s="46" t="s">
        <v>10</v>
      </c>
      <c r="F22" s="46" t="s">
        <v>2</v>
      </c>
    </row>
    <row r="23" spans="1:6" x14ac:dyDescent="0.25">
      <c r="B23" s="1" t="s">
        <v>31</v>
      </c>
      <c r="C23" s="4" t="s">
        <v>7</v>
      </c>
      <c r="D23" s="4" t="s">
        <v>7</v>
      </c>
      <c r="E23" s="46" t="s">
        <v>10</v>
      </c>
      <c r="F23" s="46" t="s">
        <v>2</v>
      </c>
    </row>
    <row r="24" spans="1:6" x14ac:dyDescent="0.25">
      <c r="A24" s="18" t="s">
        <v>18</v>
      </c>
      <c r="B24" s="1" t="s">
        <v>21</v>
      </c>
      <c r="C24" s="6">
        <v>0</v>
      </c>
      <c r="D24" s="7">
        <v>0</v>
      </c>
      <c r="E24" s="46" t="s">
        <v>10</v>
      </c>
      <c r="F24" s="46" t="s">
        <v>2</v>
      </c>
    </row>
    <row r="25" spans="1:6" x14ac:dyDescent="0.25">
      <c r="A25" s="19" t="s">
        <v>18</v>
      </c>
      <c r="B25" s="1" t="s">
        <v>22</v>
      </c>
      <c r="C25" s="6">
        <v>0</v>
      </c>
      <c r="D25" s="7">
        <v>0</v>
      </c>
      <c r="E25" s="46" t="s">
        <v>10</v>
      </c>
      <c r="F25" s="46" t="s">
        <v>2</v>
      </c>
    </row>
    <row r="26" spans="1:6" x14ac:dyDescent="0.25">
      <c r="A26" s="20" t="s">
        <v>18</v>
      </c>
      <c r="B26" s="1" t="s">
        <v>23</v>
      </c>
      <c r="C26" s="6">
        <v>1081.92</v>
      </c>
      <c r="D26" s="7">
        <v>1.4E-3</v>
      </c>
      <c r="E26" s="46" t="s">
        <v>10</v>
      </c>
      <c r="F26" s="46" t="s">
        <v>2</v>
      </c>
    </row>
    <row r="27" spans="1:6" x14ac:dyDescent="0.25">
      <c r="A27" s="21" t="s">
        <v>18</v>
      </c>
      <c r="B27" s="1" t="s">
        <v>24</v>
      </c>
      <c r="C27" s="6">
        <v>1588.65</v>
      </c>
      <c r="D27" s="7">
        <v>2E-3</v>
      </c>
      <c r="E27" s="46" t="s">
        <v>10</v>
      </c>
      <c r="F27" s="46" t="s">
        <v>2</v>
      </c>
    </row>
    <row r="28" spans="1:6" x14ac:dyDescent="0.25">
      <c r="A28" s="22" t="s">
        <v>18</v>
      </c>
      <c r="B28" s="1" t="s">
        <v>32</v>
      </c>
      <c r="C28" s="6">
        <v>140368.76999999999</v>
      </c>
      <c r="D28" s="7">
        <v>0.1812</v>
      </c>
      <c r="E28" s="46" t="s">
        <v>10</v>
      </c>
      <c r="F28" s="46" t="s">
        <v>2</v>
      </c>
    </row>
    <row r="29" spans="1:6" x14ac:dyDescent="0.25">
      <c r="A29" s="23" t="s">
        <v>18</v>
      </c>
      <c r="B29" s="1" t="s">
        <v>33</v>
      </c>
      <c r="C29" s="6">
        <v>0</v>
      </c>
      <c r="D29" s="7">
        <v>0</v>
      </c>
      <c r="E29" s="46" t="s">
        <v>10</v>
      </c>
      <c r="F29" s="46" t="s">
        <v>2</v>
      </c>
    </row>
    <row r="30" spans="1:6" x14ac:dyDescent="0.25">
      <c r="A30" s="24" t="s">
        <v>18</v>
      </c>
      <c r="B30" s="1" t="s">
        <v>34</v>
      </c>
      <c r="C30" s="6">
        <v>0</v>
      </c>
      <c r="D30" s="7">
        <v>0</v>
      </c>
      <c r="E30" s="46" t="s">
        <v>10</v>
      </c>
      <c r="F30" s="46" t="s">
        <v>2</v>
      </c>
    </row>
    <row r="31" spans="1:6" x14ac:dyDescent="0.25">
      <c r="A31" s="25" t="s">
        <v>18</v>
      </c>
      <c r="B31" s="1" t="s">
        <v>35</v>
      </c>
      <c r="C31" s="6">
        <v>-9471.39</v>
      </c>
      <c r="D31" s="7">
        <v>-1.2200000000000001E-2</v>
      </c>
      <c r="E31" s="46" t="s">
        <v>10</v>
      </c>
      <c r="F31" s="46" t="s">
        <v>2</v>
      </c>
    </row>
    <row r="32" spans="1:6" x14ac:dyDescent="0.25">
      <c r="A32" s="26" t="s">
        <v>18</v>
      </c>
      <c r="B32" s="1" t="s">
        <v>36</v>
      </c>
      <c r="C32" s="6">
        <v>0.11</v>
      </c>
      <c r="D32" s="7">
        <v>0</v>
      </c>
      <c r="E32" s="46" t="s">
        <v>10</v>
      </c>
      <c r="F32" s="46" t="s">
        <v>2</v>
      </c>
    </row>
    <row r="33" spans="1:6" x14ac:dyDescent="0.25">
      <c r="A33" s="27" t="s">
        <v>18</v>
      </c>
      <c r="B33" s="1" t="s">
        <v>37</v>
      </c>
      <c r="C33" s="6">
        <v>13017.5</v>
      </c>
      <c r="D33" s="7">
        <v>1.6799999999999999E-2</v>
      </c>
      <c r="E33" s="46" t="s">
        <v>10</v>
      </c>
      <c r="F33" s="46" t="s">
        <v>2</v>
      </c>
    </row>
    <row r="34" spans="1:6" x14ac:dyDescent="0.25">
      <c r="A34" s="28" t="s">
        <v>18</v>
      </c>
      <c r="B34" s="1" t="s">
        <v>38</v>
      </c>
      <c r="C34" s="6">
        <v>0</v>
      </c>
      <c r="D34" s="7">
        <v>0</v>
      </c>
      <c r="E34" s="46" t="s">
        <v>10</v>
      </c>
      <c r="F34" s="46" t="s">
        <v>2</v>
      </c>
    </row>
    <row r="35" spans="1:6" x14ac:dyDescent="0.25">
      <c r="A35" s="29" t="s">
        <v>18</v>
      </c>
      <c r="B35" s="1" t="s">
        <v>39</v>
      </c>
      <c r="C35" s="6">
        <v>0</v>
      </c>
      <c r="D35" s="7">
        <v>0</v>
      </c>
      <c r="E35" s="46" t="s">
        <v>10</v>
      </c>
      <c r="F35" s="46" t="s">
        <v>2</v>
      </c>
    </row>
    <row r="36" spans="1:6" x14ac:dyDescent="0.25">
      <c r="A36" s="30" t="s">
        <v>18</v>
      </c>
      <c r="B36" s="1" t="s">
        <v>40</v>
      </c>
      <c r="C36" s="6">
        <v>0</v>
      </c>
      <c r="D36" s="7">
        <v>0</v>
      </c>
      <c r="E36" s="46" t="s">
        <v>10</v>
      </c>
      <c r="F36" s="46" t="s">
        <v>2</v>
      </c>
    </row>
    <row r="37" spans="1:6" x14ac:dyDescent="0.25">
      <c r="A37" s="31" t="s">
        <v>18</v>
      </c>
      <c r="B37" s="1" t="s">
        <v>41</v>
      </c>
      <c r="C37" s="6">
        <v>25.03</v>
      </c>
      <c r="D37" s="7">
        <v>0</v>
      </c>
      <c r="E37" s="46" t="s">
        <v>10</v>
      </c>
      <c r="F37" s="46" t="s">
        <v>2</v>
      </c>
    </row>
    <row r="38" spans="1:6" x14ac:dyDescent="0.25">
      <c r="B38" s="3" t="s">
        <v>42</v>
      </c>
      <c r="C38" s="4" t="s">
        <v>7</v>
      </c>
      <c r="D38" s="4" t="s">
        <v>7</v>
      </c>
      <c r="E38" s="46" t="s">
        <v>10</v>
      </c>
      <c r="F38" s="46" t="s">
        <v>2</v>
      </c>
    </row>
    <row r="39" spans="1:6" x14ac:dyDescent="0.25">
      <c r="A39" s="32" t="s">
        <v>18</v>
      </c>
      <c r="B39" s="1" t="s">
        <v>43</v>
      </c>
      <c r="C39" s="6">
        <v>0</v>
      </c>
      <c r="D39" s="7">
        <v>0</v>
      </c>
      <c r="E39" s="46" t="s">
        <v>10</v>
      </c>
      <c r="F39" s="46" t="s">
        <v>2</v>
      </c>
    </row>
    <row r="40" spans="1:6" x14ac:dyDescent="0.25">
      <c r="A40" s="33" t="s">
        <v>18</v>
      </c>
      <c r="B40" s="1" t="s">
        <v>44</v>
      </c>
      <c r="C40" s="6">
        <v>0</v>
      </c>
      <c r="D40" s="7">
        <v>0</v>
      </c>
      <c r="E40" s="46" t="s">
        <v>10</v>
      </c>
      <c r="F40" s="46" t="s">
        <v>2</v>
      </c>
    </row>
    <row r="41" spans="1:6" x14ac:dyDescent="0.25">
      <c r="A41" s="34" t="s">
        <v>18</v>
      </c>
      <c r="B41" s="1" t="s">
        <v>45</v>
      </c>
      <c r="C41" s="6">
        <v>0</v>
      </c>
      <c r="D41" s="7">
        <v>0</v>
      </c>
      <c r="E41" s="46" t="s">
        <v>10</v>
      </c>
      <c r="F41" s="46" t="s">
        <v>2</v>
      </c>
    </row>
    <row r="42" spans="1:6" x14ac:dyDescent="0.25">
      <c r="B42" s="1" t="s">
        <v>46</v>
      </c>
      <c r="C42" s="6">
        <v>774752.65</v>
      </c>
      <c r="D42" s="7">
        <v>1</v>
      </c>
      <c r="E42" s="46" t="s">
        <v>10</v>
      </c>
      <c r="F42" s="46" t="s">
        <v>2</v>
      </c>
    </row>
    <row r="43" spans="1:6" x14ac:dyDescent="0.25">
      <c r="A43" s="35" t="s">
        <v>18</v>
      </c>
      <c r="B43" s="1" t="s">
        <v>47</v>
      </c>
      <c r="C43" s="6">
        <f>'יתרת התחייבות להשקעה'!C10</f>
        <v>13203</v>
      </c>
      <c r="D43" s="7">
        <f>C43/C42</f>
        <v>1.7041568041103183E-2</v>
      </c>
      <c r="E43" s="46" t="s">
        <v>10</v>
      </c>
      <c r="F43" s="46" t="s">
        <v>2</v>
      </c>
    </row>
    <row r="44" spans="1:6" x14ac:dyDescent="0.25">
      <c r="B44" s="36" t="s">
        <v>48</v>
      </c>
      <c r="C44" s="4" t="s">
        <v>7</v>
      </c>
      <c r="D44" s="4" t="s">
        <v>7</v>
      </c>
      <c r="E44" s="46" t="s">
        <v>10</v>
      </c>
      <c r="F44" s="46" t="s">
        <v>2</v>
      </c>
    </row>
    <row r="45" spans="1:6" x14ac:dyDescent="0.25">
      <c r="C45" s="1" t="s">
        <v>49</v>
      </c>
      <c r="D45" s="1" t="s">
        <v>50</v>
      </c>
      <c r="E45" s="46" t="s">
        <v>10</v>
      </c>
      <c r="F45" s="46" t="s">
        <v>2</v>
      </c>
    </row>
    <row r="46" spans="1:6" x14ac:dyDescent="0.25">
      <c r="C46" s="1" t="s">
        <v>15</v>
      </c>
      <c r="D46" s="1" t="s">
        <v>16</v>
      </c>
      <c r="E46" s="46" t="s">
        <v>10</v>
      </c>
      <c r="F46" s="46" t="s">
        <v>2</v>
      </c>
    </row>
    <row r="47" spans="1:6" x14ac:dyDescent="0.25">
      <c r="C47" s="4" t="s">
        <v>51</v>
      </c>
      <c r="D47" s="4" t="s">
        <v>52</v>
      </c>
      <c r="E47" s="46" t="s">
        <v>10</v>
      </c>
      <c r="F47" s="46" t="s">
        <v>2</v>
      </c>
    </row>
    <row r="48" spans="1:6" x14ac:dyDescent="0.25">
      <c r="C48" s="4" t="s">
        <v>53</v>
      </c>
      <c r="D48" s="4" t="s">
        <v>54</v>
      </c>
      <c r="E48" s="46" t="s">
        <v>10</v>
      </c>
      <c r="F48" s="46" t="s">
        <v>2</v>
      </c>
    </row>
    <row r="49" spans="2:6" x14ac:dyDescent="0.25">
      <c r="C49" s="4" t="s">
        <v>55</v>
      </c>
      <c r="D49" s="4" t="s">
        <v>56</v>
      </c>
      <c r="E49" s="46" t="s">
        <v>10</v>
      </c>
      <c r="F49" s="46" t="s">
        <v>2</v>
      </c>
    </row>
    <row r="50" spans="2:6" x14ac:dyDescent="0.25">
      <c r="C50" s="4" t="s">
        <v>57</v>
      </c>
      <c r="D50" s="4" t="s">
        <v>58</v>
      </c>
      <c r="E50" s="46" t="s">
        <v>10</v>
      </c>
      <c r="F50" s="46" t="s">
        <v>2</v>
      </c>
    </row>
    <row r="51" spans="2:6" x14ac:dyDescent="0.25">
      <c r="C51" s="4" t="s">
        <v>59</v>
      </c>
      <c r="D51" s="4" t="s">
        <v>60</v>
      </c>
      <c r="E51" s="46" t="s">
        <v>10</v>
      </c>
      <c r="F51" s="46" t="s">
        <v>2</v>
      </c>
    </row>
    <row r="52" spans="2:6" x14ac:dyDescent="0.25">
      <c r="C52" s="4" t="s">
        <v>61</v>
      </c>
      <c r="D52" s="4" t="s">
        <v>62</v>
      </c>
      <c r="E52" s="46" t="s">
        <v>10</v>
      </c>
      <c r="F52" s="46" t="s">
        <v>2</v>
      </c>
    </row>
    <row r="53" spans="2:6" x14ac:dyDescent="0.25">
      <c r="C53" s="4" t="s">
        <v>63</v>
      </c>
      <c r="D53" s="4" t="s">
        <v>64</v>
      </c>
      <c r="E53" s="46" t="s">
        <v>10</v>
      </c>
      <c r="F53" s="46" t="s">
        <v>2</v>
      </c>
    </row>
    <row r="54" spans="2:6" x14ac:dyDescent="0.25">
      <c r="C54" s="4" t="s">
        <v>65</v>
      </c>
      <c r="D54" s="4" t="s">
        <v>66</v>
      </c>
      <c r="E54" s="46" t="s">
        <v>10</v>
      </c>
      <c r="F54" s="46" t="s">
        <v>2</v>
      </c>
    </row>
    <row r="55" spans="2:6" x14ac:dyDescent="0.25">
      <c r="B55" s="46" t="s">
        <v>67</v>
      </c>
      <c r="C55" s="47"/>
      <c r="D55" s="47"/>
    </row>
    <row r="56" spans="2:6" x14ac:dyDescent="0.25">
      <c r="B56" s="46" t="s">
        <v>68</v>
      </c>
      <c r="C56" s="47"/>
      <c r="D56" s="47"/>
    </row>
  </sheetData>
  <mergeCells count="5">
    <mergeCell ref="B5:D5"/>
    <mergeCell ref="B55:D55"/>
    <mergeCell ref="B56:D56"/>
    <mergeCell ref="E6:E54"/>
    <mergeCell ref="F1:F54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topLeftCell="A25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6" t="s">
        <v>2</v>
      </c>
    </row>
    <row r="2" spans="2:15" x14ac:dyDescent="0.25">
      <c r="B2" s="37" t="s">
        <v>3</v>
      </c>
      <c r="C2" s="37" t="s">
        <v>4</v>
      </c>
      <c r="O2" s="56" t="s">
        <v>2</v>
      </c>
    </row>
    <row r="3" spans="2:15" x14ac:dyDescent="0.25">
      <c r="B3" s="37" t="s">
        <v>5</v>
      </c>
      <c r="C3" s="37" t="s">
        <v>6</v>
      </c>
      <c r="O3" s="56" t="s">
        <v>2</v>
      </c>
    </row>
    <row r="4" spans="2:15" x14ac:dyDescent="0.25">
      <c r="B4" s="37" t="s">
        <v>7</v>
      </c>
      <c r="C4" s="37" t="s">
        <v>7</v>
      </c>
      <c r="O4" s="56" t="s">
        <v>2</v>
      </c>
    </row>
    <row r="5" spans="2:15" x14ac:dyDescent="0.25">
      <c r="B5" s="5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6" t="s">
        <v>2</v>
      </c>
    </row>
    <row r="6" spans="2:15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6" t="s">
        <v>10</v>
      </c>
      <c r="O6" s="56" t="s">
        <v>2</v>
      </c>
    </row>
    <row r="7" spans="2:15" x14ac:dyDescent="0.25">
      <c r="B7" s="3" t="s">
        <v>587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6" t="s">
        <v>10</v>
      </c>
      <c r="O7" s="56" t="s">
        <v>2</v>
      </c>
    </row>
    <row r="8" spans="2:15" x14ac:dyDescent="0.25">
      <c r="B8" s="1" t="s">
        <v>70</v>
      </c>
      <c r="C8" s="1" t="s">
        <v>71</v>
      </c>
      <c r="D8" s="1" t="s">
        <v>118</v>
      </c>
      <c r="E8" s="1" t="s">
        <v>181</v>
      </c>
      <c r="F8" s="1" t="s">
        <v>75</v>
      </c>
      <c r="G8" s="3" t="s">
        <v>121</v>
      </c>
      <c r="H8" s="3" t="s">
        <v>122</v>
      </c>
      <c r="I8" s="1" t="s">
        <v>78</v>
      </c>
      <c r="J8" s="1" t="s">
        <v>182</v>
      </c>
      <c r="K8" s="1" t="s">
        <v>79</v>
      </c>
      <c r="L8" s="1" t="s">
        <v>125</v>
      </c>
      <c r="M8" s="1" t="s">
        <v>7</v>
      </c>
      <c r="N8" s="56" t="s">
        <v>10</v>
      </c>
      <c r="O8" s="56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6" t="s">
        <v>10</v>
      </c>
      <c r="O9" s="56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56" t="s">
        <v>10</v>
      </c>
      <c r="O10" s="56" t="s">
        <v>2</v>
      </c>
    </row>
    <row r="11" spans="2:15" x14ac:dyDescent="0.25">
      <c r="B11" s="1" t="s">
        <v>588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  <c r="N11" s="56" t="s">
        <v>10</v>
      </c>
      <c r="O11" s="56" t="s">
        <v>2</v>
      </c>
    </row>
    <row r="12" spans="2:15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  <c r="N12" s="56" t="s">
        <v>10</v>
      </c>
      <c r="O12" s="56" t="s">
        <v>2</v>
      </c>
    </row>
    <row r="13" spans="2:15" x14ac:dyDescent="0.25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  <c r="N13" s="56" t="s">
        <v>10</v>
      </c>
      <c r="O13" s="56" t="s">
        <v>2</v>
      </c>
    </row>
    <row r="14" spans="2:15" x14ac:dyDescent="0.25">
      <c r="B14" s="1" t="s">
        <v>590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  <c r="N14" s="56" t="s">
        <v>10</v>
      </c>
      <c r="O14" s="56" t="s">
        <v>2</v>
      </c>
    </row>
    <row r="15" spans="2:15" x14ac:dyDescent="0.25">
      <c r="B15" s="1" t="s">
        <v>591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  <c r="N15" s="56" t="s">
        <v>10</v>
      </c>
      <c r="O15" s="56" t="s">
        <v>2</v>
      </c>
    </row>
    <row r="16" spans="2:15" x14ac:dyDescent="0.25">
      <c r="B16" s="1" t="s">
        <v>491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  <c r="N16" s="56" t="s">
        <v>10</v>
      </c>
      <c r="O16" s="56" t="s">
        <v>2</v>
      </c>
    </row>
    <row r="17" spans="2:15" x14ac:dyDescent="0.25">
      <c r="B17" s="1" t="s">
        <v>113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  <c r="N17" s="56" t="s">
        <v>10</v>
      </c>
      <c r="O17" s="56" t="s">
        <v>2</v>
      </c>
    </row>
    <row r="18" spans="2:15" x14ac:dyDescent="0.25">
      <c r="B18" s="1" t="s">
        <v>589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  <c r="N18" s="56" t="s">
        <v>10</v>
      </c>
      <c r="O18" s="56" t="s">
        <v>2</v>
      </c>
    </row>
    <row r="19" spans="2:15" x14ac:dyDescent="0.25">
      <c r="B19" s="1" t="s">
        <v>592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  <c r="N19" s="56" t="s">
        <v>10</v>
      </c>
      <c r="O19" s="56" t="s">
        <v>2</v>
      </c>
    </row>
    <row r="20" spans="2:15" x14ac:dyDescent="0.25">
      <c r="B20" s="1" t="s">
        <v>591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  <c r="N20" s="56" t="s">
        <v>10</v>
      </c>
      <c r="O20" s="56" t="s">
        <v>2</v>
      </c>
    </row>
    <row r="21" spans="2:15" x14ac:dyDescent="0.25">
      <c r="B21" s="1" t="s">
        <v>593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  <c r="N21" s="56" t="s">
        <v>10</v>
      </c>
      <c r="O21" s="56" t="s">
        <v>2</v>
      </c>
    </row>
    <row r="22" spans="2:15" x14ac:dyDescent="0.25">
      <c r="B22" s="1" t="s">
        <v>491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  <c r="N22" s="56" t="s">
        <v>10</v>
      </c>
      <c r="O22" s="56" t="s">
        <v>2</v>
      </c>
    </row>
    <row r="23" spans="2:15" x14ac:dyDescent="0.25">
      <c r="B23" s="36" t="s">
        <v>115</v>
      </c>
      <c r="N23" s="56" t="s">
        <v>10</v>
      </c>
      <c r="O23" s="56" t="s">
        <v>2</v>
      </c>
    </row>
    <row r="24" spans="2:15" x14ac:dyDescent="0.25">
      <c r="B24" s="36" t="s">
        <v>175</v>
      </c>
      <c r="N24" s="56" t="s">
        <v>10</v>
      </c>
      <c r="O24" s="56" t="s">
        <v>2</v>
      </c>
    </row>
    <row r="25" spans="2:15" x14ac:dyDescent="0.25">
      <c r="B25" s="36" t="s">
        <v>176</v>
      </c>
      <c r="N25" s="56" t="s">
        <v>10</v>
      </c>
      <c r="O25" s="56" t="s">
        <v>2</v>
      </c>
    </row>
    <row r="26" spans="2:15" x14ac:dyDescent="0.25">
      <c r="B26" s="36" t="s">
        <v>177</v>
      </c>
      <c r="N26" s="56" t="s">
        <v>10</v>
      </c>
      <c r="O26" s="56" t="s">
        <v>2</v>
      </c>
    </row>
    <row r="27" spans="2:15" x14ac:dyDescent="0.25">
      <c r="B27" s="56" t="s">
        <v>67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8" spans="2:15" x14ac:dyDescent="0.25">
      <c r="B28" s="56" t="s">
        <v>68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5" customWidth="1"/>
    <col min="9" max="9" width="11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57" t="s">
        <v>2</v>
      </c>
    </row>
    <row r="2" spans="2:14" x14ac:dyDescent="0.25">
      <c r="B2" s="37" t="s">
        <v>3</v>
      </c>
      <c r="C2" s="37" t="s">
        <v>4</v>
      </c>
      <c r="N2" s="57" t="s">
        <v>2</v>
      </c>
    </row>
    <row r="3" spans="2:14" x14ac:dyDescent="0.25">
      <c r="B3" s="37" t="s">
        <v>5</v>
      </c>
      <c r="C3" s="37" t="s">
        <v>6</v>
      </c>
      <c r="N3" s="57" t="s">
        <v>2</v>
      </c>
    </row>
    <row r="4" spans="2:14" x14ac:dyDescent="0.25">
      <c r="B4" s="37" t="s">
        <v>7</v>
      </c>
      <c r="C4" s="37" t="s">
        <v>7</v>
      </c>
      <c r="N4" s="57" t="s">
        <v>2</v>
      </c>
    </row>
    <row r="5" spans="2:14" x14ac:dyDescent="0.25">
      <c r="B5" s="5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57" t="s">
        <v>2</v>
      </c>
    </row>
    <row r="6" spans="2:14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57" t="s">
        <v>10</v>
      </c>
      <c r="N6" s="57" t="s">
        <v>2</v>
      </c>
    </row>
    <row r="7" spans="2:14" x14ac:dyDescent="0.25">
      <c r="B7" s="3" t="s">
        <v>594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57" t="s">
        <v>10</v>
      </c>
      <c r="N7" s="57" t="s">
        <v>2</v>
      </c>
    </row>
    <row r="8" spans="2:14" x14ac:dyDescent="0.25">
      <c r="B8" s="1" t="s">
        <v>70</v>
      </c>
      <c r="C8" s="1" t="s">
        <v>71</v>
      </c>
      <c r="D8" s="1" t="s">
        <v>118</v>
      </c>
      <c r="E8" s="1" t="s">
        <v>181</v>
      </c>
      <c r="F8" s="1" t="s">
        <v>75</v>
      </c>
      <c r="G8" s="3" t="s">
        <v>121</v>
      </c>
      <c r="H8" s="3" t="s">
        <v>122</v>
      </c>
      <c r="I8" s="1" t="s">
        <v>78</v>
      </c>
      <c r="J8" s="1" t="s">
        <v>79</v>
      </c>
      <c r="K8" s="3" t="s">
        <v>125</v>
      </c>
      <c r="L8" s="1" t="s">
        <v>7</v>
      </c>
      <c r="M8" s="57" t="s">
        <v>10</v>
      </c>
      <c r="N8" s="57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57" t="s">
        <v>10</v>
      </c>
      <c r="N9" s="57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57" t="s">
        <v>10</v>
      </c>
      <c r="N10" s="57" t="s">
        <v>2</v>
      </c>
    </row>
    <row r="11" spans="2:14" x14ac:dyDescent="0.25">
      <c r="B11" s="1" t="s">
        <v>595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38</v>
      </c>
      <c r="H11" s="1" t="s">
        <v>7</v>
      </c>
      <c r="I11" s="39">
        <v>-1785.61</v>
      </c>
      <c r="J11" s="38">
        <v>1</v>
      </c>
      <c r="K11" s="38">
        <v>-2.3E-3</v>
      </c>
      <c r="L11" s="1" t="s">
        <v>7</v>
      </c>
      <c r="M11" s="57" t="s">
        <v>10</v>
      </c>
      <c r="N11" s="57" t="s">
        <v>2</v>
      </c>
    </row>
    <row r="12" spans="2:1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  <c r="M12" s="57" t="s">
        <v>10</v>
      </c>
      <c r="N12" s="57" t="s">
        <v>2</v>
      </c>
    </row>
    <row r="13" spans="2:14" x14ac:dyDescent="0.25">
      <c r="B13" s="1" t="s">
        <v>113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38</v>
      </c>
      <c r="H13" s="1" t="s">
        <v>7</v>
      </c>
      <c r="I13" s="39">
        <v>-1785.61</v>
      </c>
      <c r="J13" s="38">
        <v>1</v>
      </c>
      <c r="K13" s="38">
        <v>-2.3E-3</v>
      </c>
      <c r="L13" s="1" t="s">
        <v>7</v>
      </c>
      <c r="M13" s="57" t="s">
        <v>10</v>
      </c>
      <c r="N13" s="57" t="s">
        <v>2</v>
      </c>
    </row>
    <row r="14" spans="2:14" x14ac:dyDescent="0.25">
      <c r="B14" s="40" t="s">
        <v>596</v>
      </c>
      <c r="C14" s="40" t="s">
        <v>597</v>
      </c>
      <c r="D14" s="40" t="s">
        <v>598</v>
      </c>
      <c r="E14" s="40" t="s">
        <v>599</v>
      </c>
      <c r="F14" s="40" t="s">
        <v>51</v>
      </c>
      <c r="G14" s="43">
        <v>13</v>
      </c>
      <c r="H14" s="43">
        <v>-1625800.01</v>
      </c>
      <c r="I14" s="43">
        <v>-813.5</v>
      </c>
      <c r="J14" s="42">
        <v>0.4556</v>
      </c>
      <c r="K14" s="42">
        <v>-1E-3</v>
      </c>
      <c r="L14" s="41">
        <v>78656790</v>
      </c>
      <c r="M14" s="57" t="s">
        <v>10</v>
      </c>
      <c r="N14" s="57" t="s">
        <v>2</v>
      </c>
    </row>
    <row r="15" spans="2:14" x14ac:dyDescent="0.25">
      <c r="B15" s="40" t="s">
        <v>600</v>
      </c>
      <c r="C15" s="40" t="s">
        <v>601</v>
      </c>
      <c r="D15" s="40" t="s">
        <v>598</v>
      </c>
      <c r="E15" s="40" t="s">
        <v>599</v>
      </c>
      <c r="F15" s="40" t="s">
        <v>51</v>
      </c>
      <c r="G15" s="43">
        <v>25</v>
      </c>
      <c r="H15" s="43">
        <v>-1010250</v>
      </c>
      <c r="I15" s="43">
        <v>-972.11</v>
      </c>
      <c r="J15" s="42">
        <v>0.5444</v>
      </c>
      <c r="K15" s="42">
        <v>-1.1999999999999999E-3</v>
      </c>
      <c r="L15" s="41">
        <v>78656584</v>
      </c>
      <c r="M15" s="57" t="s">
        <v>10</v>
      </c>
      <c r="N15" s="57" t="s">
        <v>2</v>
      </c>
    </row>
    <row r="16" spans="2:14" x14ac:dyDescent="0.25">
      <c r="B16" s="36" t="s">
        <v>115</v>
      </c>
      <c r="M16" s="57" t="s">
        <v>10</v>
      </c>
      <c r="N16" s="57" t="s">
        <v>2</v>
      </c>
    </row>
    <row r="17" spans="2:14" x14ac:dyDescent="0.25">
      <c r="B17" s="36" t="s">
        <v>175</v>
      </c>
      <c r="M17" s="57" t="s">
        <v>10</v>
      </c>
      <c r="N17" s="57" t="s">
        <v>2</v>
      </c>
    </row>
    <row r="18" spans="2:14" x14ac:dyDescent="0.25">
      <c r="B18" s="36" t="s">
        <v>176</v>
      </c>
      <c r="M18" s="57" t="s">
        <v>10</v>
      </c>
      <c r="N18" s="57" t="s">
        <v>2</v>
      </c>
    </row>
    <row r="19" spans="2:14" x14ac:dyDescent="0.25">
      <c r="B19" s="36" t="s">
        <v>177</v>
      </c>
      <c r="M19" s="57" t="s">
        <v>10</v>
      </c>
      <c r="N19" s="57" t="s">
        <v>2</v>
      </c>
    </row>
    <row r="20" spans="2:14" x14ac:dyDescent="0.25">
      <c r="B20" s="57" t="s">
        <v>67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2:14" x14ac:dyDescent="0.25">
      <c r="B21" s="57" t="s">
        <v>68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>
      <selection activeCell="F30" sqref="F30"/>
    </sheetView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58" t="s">
        <v>2</v>
      </c>
    </row>
    <row r="2" spans="2:20" x14ac:dyDescent="0.25">
      <c r="B2" s="37" t="s">
        <v>3</v>
      </c>
      <c r="C2" s="37" t="s">
        <v>4</v>
      </c>
      <c r="T2" s="58" t="s">
        <v>2</v>
      </c>
    </row>
    <row r="3" spans="2:20" x14ac:dyDescent="0.25">
      <c r="B3" s="37" t="s">
        <v>5</v>
      </c>
      <c r="C3" s="37" t="s">
        <v>6</v>
      </c>
      <c r="T3" s="58" t="s">
        <v>2</v>
      </c>
    </row>
    <row r="4" spans="2:20" x14ac:dyDescent="0.25">
      <c r="B4" s="37" t="s">
        <v>7</v>
      </c>
      <c r="C4" s="37" t="s">
        <v>7</v>
      </c>
      <c r="T4" s="58" t="s">
        <v>2</v>
      </c>
    </row>
    <row r="5" spans="2:20" x14ac:dyDescent="0.25">
      <c r="B5" s="5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58" t="s">
        <v>2</v>
      </c>
    </row>
    <row r="6" spans="2:20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58" t="s">
        <v>10</v>
      </c>
      <c r="T6" s="58" t="s">
        <v>2</v>
      </c>
    </row>
    <row r="7" spans="2:20" x14ac:dyDescent="0.25">
      <c r="B7" s="3" t="s">
        <v>602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58" t="s">
        <v>10</v>
      </c>
      <c r="T7" s="58" t="s">
        <v>2</v>
      </c>
    </row>
    <row r="8" spans="2:20" x14ac:dyDescent="0.25">
      <c r="B8" s="1" t="s">
        <v>70</v>
      </c>
      <c r="C8" s="1" t="s">
        <v>71</v>
      </c>
      <c r="D8" s="1" t="s">
        <v>603</v>
      </c>
      <c r="E8" s="1" t="s">
        <v>73</v>
      </c>
      <c r="F8" s="1" t="s">
        <v>74</v>
      </c>
      <c r="G8" s="1" t="s">
        <v>119</v>
      </c>
      <c r="H8" s="1" t="s">
        <v>120</v>
      </c>
      <c r="I8" s="1" t="s">
        <v>75</v>
      </c>
      <c r="J8" s="1" t="s">
        <v>76</v>
      </c>
      <c r="K8" s="1" t="s">
        <v>77</v>
      </c>
      <c r="L8" s="3" t="s">
        <v>121</v>
      </c>
      <c r="M8" s="3" t="s">
        <v>122</v>
      </c>
      <c r="N8" s="1" t="s">
        <v>78</v>
      </c>
      <c r="O8" s="1" t="s">
        <v>182</v>
      </c>
      <c r="P8" s="1" t="s">
        <v>79</v>
      </c>
      <c r="Q8" s="1" t="s">
        <v>125</v>
      </c>
      <c r="R8" s="1" t="s">
        <v>7</v>
      </c>
      <c r="S8" s="58" t="s">
        <v>10</v>
      </c>
      <c r="T8" s="58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126</v>
      </c>
      <c r="I9" s="1" t="s">
        <v>7</v>
      </c>
      <c r="J9" s="1" t="s">
        <v>14</v>
      </c>
      <c r="K9" s="1" t="s">
        <v>14</v>
      </c>
      <c r="L9" s="3" t="s">
        <v>127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58" t="s">
        <v>10</v>
      </c>
      <c r="T9" s="58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7</v>
      </c>
      <c r="S10" s="58" t="s">
        <v>10</v>
      </c>
      <c r="T10" s="58" t="s">
        <v>2</v>
      </c>
    </row>
    <row r="11" spans="2:20" x14ac:dyDescent="0.25">
      <c r="B11" s="1" t="s">
        <v>604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2.61</v>
      </c>
      <c r="I11" s="1" t="s">
        <v>7</v>
      </c>
      <c r="J11" s="38">
        <v>5.0200000000000002E-2</v>
      </c>
      <c r="K11" s="38">
        <v>5.8700000000000002E-2</v>
      </c>
      <c r="L11" s="39">
        <v>3455727.14</v>
      </c>
      <c r="M11" s="1" t="s">
        <v>7</v>
      </c>
      <c r="N11" s="39">
        <v>3785.66</v>
      </c>
      <c r="O11" s="1" t="s">
        <v>7</v>
      </c>
      <c r="P11" s="38">
        <v>1</v>
      </c>
      <c r="Q11" s="38">
        <v>4.8999999999999998E-3</v>
      </c>
      <c r="R11" s="1" t="s">
        <v>7</v>
      </c>
      <c r="S11" s="58" t="s">
        <v>10</v>
      </c>
      <c r="T11" s="58" t="s">
        <v>2</v>
      </c>
    </row>
    <row r="12" spans="2:20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2.61</v>
      </c>
      <c r="I12" s="1" t="s">
        <v>7</v>
      </c>
      <c r="J12" s="38">
        <v>5.0200000000000002E-2</v>
      </c>
      <c r="K12" s="38">
        <v>5.8700000000000002E-2</v>
      </c>
      <c r="L12" s="39">
        <v>3455727.14</v>
      </c>
      <c r="M12" s="1" t="s">
        <v>7</v>
      </c>
      <c r="N12" s="39">
        <v>3785.66</v>
      </c>
      <c r="O12" s="1" t="s">
        <v>7</v>
      </c>
      <c r="P12" s="38">
        <v>1</v>
      </c>
      <c r="Q12" s="38">
        <v>4.8999999999999998E-3</v>
      </c>
      <c r="R12" s="1" t="s">
        <v>7</v>
      </c>
      <c r="S12" s="58" t="s">
        <v>10</v>
      </c>
      <c r="T12" s="58" t="s">
        <v>2</v>
      </c>
    </row>
    <row r="13" spans="2:20" x14ac:dyDescent="0.25">
      <c r="B13" s="1" t="s">
        <v>605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58" t="s">
        <v>10</v>
      </c>
      <c r="T13" s="58" t="s">
        <v>2</v>
      </c>
    </row>
    <row r="14" spans="2:20" x14ac:dyDescent="0.25">
      <c r="B14" s="1" t="s">
        <v>606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2.61</v>
      </c>
      <c r="I14" s="1" t="s">
        <v>7</v>
      </c>
      <c r="J14" s="38">
        <v>5.0200000000000002E-2</v>
      </c>
      <c r="K14" s="38">
        <v>5.8700000000000002E-2</v>
      </c>
      <c r="L14" s="39">
        <v>3455727.14</v>
      </c>
      <c r="M14" s="1" t="s">
        <v>7</v>
      </c>
      <c r="N14" s="39">
        <v>3785.66</v>
      </c>
      <c r="O14" s="1" t="s">
        <v>7</v>
      </c>
      <c r="P14" s="38">
        <v>1</v>
      </c>
      <c r="Q14" s="38">
        <v>4.8999999999999998E-3</v>
      </c>
      <c r="R14" s="1" t="s">
        <v>7</v>
      </c>
      <c r="S14" s="58" t="s">
        <v>10</v>
      </c>
      <c r="T14" s="58" t="s">
        <v>2</v>
      </c>
    </row>
    <row r="15" spans="2:20" x14ac:dyDescent="0.25">
      <c r="B15" s="40" t="s">
        <v>607</v>
      </c>
      <c r="C15" s="41">
        <v>1162577</v>
      </c>
      <c r="D15" s="40" t="s">
        <v>608</v>
      </c>
      <c r="E15" s="40" t="s">
        <v>197</v>
      </c>
      <c r="F15" s="40" t="s">
        <v>94</v>
      </c>
      <c r="G15" s="40" t="s">
        <v>7</v>
      </c>
      <c r="H15" s="43">
        <v>3.74</v>
      </c>
      <c r="I15" s="40" t="s">
        <v>95</v>
      </c>
      <c r="J15" s="42">
        <v>5.0000000000000001E-4</v>
      </c>
      <c r="K15" s="42">
        <v>2.47E-2</v>
      </c>
      <c r="L15" s="43">
        <v>712727.14</v>
      </c>
      <c r="M15" s="43">
        <v>101.07</v>
      </c>
      <c r="N15" s="43">
        <v>720.35</v>
      </c>
      <c r="O15" s="42">
        <v>5.9999999999999995E-4</v>
      </c>
      <c r="P15" s="42">
        <v>0.1903</v>
      </c>
      <c r="Q15" s="42">
        <v>8.9999999999999998E-4</v>
      </c>
      <c r="R15" s="40" t="s">
        <v>7</v>
      </c>
      <c r="S15" s="58" t="s">
        <v>10</v>
      </c>
      <c r="T15" s="58" t="s">
        <v>2</v>
      </c>
    </row>
    <row r="16" spans="2:20" x14ac:dyDescent="0.25">
      <c r="B16" s="40" t="s">
        <v>609</v>
      </c>
      <c r="C16" s="41">
        <v>1162304</v>
      </c>
      <c r="D16" s="40" t="s">
        <v>610</v>
      </c>
      <c r="E16" s="40" t="s">
        <v>197</v>
      </c>
      <c r="F16" s="40" t="s">
        <v>94</v>
      </c>
      <c r="G16" s="40" t="s">
        <v>7</v>
      </c>
      <c r="H16" s="43">
        <v>2.34</v>
      </c>
      <c r="I16" s="40" t="s">
        <v>95</v>
      </c>
      <c r="J16" s="42">
        <v>6.1899999999999997E-2</v>
      </c>
      <c r="K16" s="42">
        <v>6.6699999999999995E-2</v>
      </c>
      <c r="L16" s="43">
        <v>2743000</v>
      </c>
      <c r="M16" s="43">
        <v>111.75</v>
      </c>
      <c r="N16" s="43">
        <v>3065.3</v>
      </c>
      <c r="O16" s="42">
        <v>4.1000000000000003E-3</v>
      </c>
      <c r="P16" s="42">
        <v>0.80969999999999998</v>
      </c>
      <c r="Q16" s="42">
        <v>4.0000000000000001E-3</v>
      </c>
      <c r="R16" s="40" t="s">
        <v>7</v>
      </c>
      <c r="S16" s="58" t="s">
        <v>10</v>
      </c>
      <c r="T16" s="58" t="s">
        <v>2</v>
      </c>
    </row>
    <row r="17" spans="2:20" x14ac:dyDescent="0.25">
      <c r="B17" s="1" t="s">
        <v>611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58" t="s">
        <v>10</v>
      </c>
      <c r="T17" s="58" t="s">
        <v>2</v>
      </c>
    </row>
    <row r="18" spans="2:20" x14ac:dyDescent="0.25">
      <c r="B18" s="1" t="s">
        <v>113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58" t="s">
        <v>10</v>
      </c>
      <c r="T18" s="58" t="s">
        <v>2</v>
      </c>
    </row>
    <row r="19" spans="2:20" x14ac:dyDescent="0.25">
      <c r="B19" s="1" t="s">
        <v>605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  <c r="S19" s="58" t="s">
        <v>10</v>
      </c>
      <c r="T19" s="58" t="s">
        <v>2</v>
      </c>
    </row>
    <row r="20" spans="2:20" x14ac:dyDescent="0.25">
      <c r="B20" s="1" t="s">
        <v>606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  <c r="S20" s="58" t="s">
        <v>10</v>
      </c>
      <c r="T20" s="58" t="s">
        <v>2</v>
      </c>
    </row>
    <row r="21" spans="2:20" x14ac:dyDescent="0.25">
      <c r="B21" s="1" t="s">
        <v>612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  <c r="S21" s="58" t="s">
        <v>10</v>
      </c>
      <c r="T21" s="58" t="s">
        <v>2</v>
      </c>
    </row>
    <row r="22" spans="2:20" x14ac:dyDescent="0.25">
      <c r="B22" s="36" t="s">
        <v>115</v>
      </c>
      <c r="S22" s="58" t="s">
        <v>10</v>
      </c>
      <c r="T22" s="58" t="s">
        <v>2</v>
      </c>
    </row>
    <row r="23" spans="2:20" x14ac:dyDescent="0.25">
      <c r="B23" s="36" t="s">
        <v>175</v>
      </c>
      <c r="S23" s="58" t="s">
        <v>10</v>
      </c>
      <c r="T23" s="58" t="s">
        <v>2</v>
      </c>
    </row>
    <row r="24" spans="2:20" x14ac:dyDescent="0.25">
      <c r="B24" s="36" t="s">
        <v>176</v>
      </c>
      <c r="S24" s="58" t="s">
        <v>10</v>
      </c>
      <c r="T24" s="58" t="s">
        <v>2</v>
      </c>
    </row>
    <row r="25" spans="2:20" x14ac:dyDescent="0.25">
      <c r="B25" s="36" t="s">
        <v>177</v>
      </c>
      <c r="S25" s="58" t="s">
        <v>10</v>
      </c>
      <c r="T25" s="58" t="s">
        <v>2</v>
      </c>
    </row>
    <row r="26" spans="2:20" x14ac:dyDescent="0.25">
      <c r="B26" s="58" t="s">
        <v>67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2:20" x14ac:dyDescent="0.25">
      <c r="B27" s="58" t="s">
        <v>68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59" t="s">
        <v>2</v>
      </c>
    </row>
    <row r="2" spans="2:19" x14ac:dyDescent="0.25">
      <c r="B2" s="37" t="s">
        <v>3</v>
      </c>
      <c r="C2" s="37" t="s">
        <v>4</v>
      </c>
      <c r="S2" s="59" t="s">
        <v>2</v>
      </c>
    </row>
    <row r="3" spans="2:19" x14ac:dyDescent="0.25">
      <c r="B3" s="37" t="s">
        <v>5</v>
      </c>
      <c r="C3" s="37" t="s">
        <v>6</v>
      </c>
      <c r="S3" s="59" t="s">
        <v>2</v>
      </c>
    </row>
    <row r="4" spans="2:19" x14ac:dyDescent="0.25">
      <c r="B4" s="37" t="s">
        <v>7</v>
      </c>
      <c r="C4" s="37" t="s">
        <v>7</v>
      </c>
      <c r="S4" s="59" t="s">
        <v>2</v>
      </c>
    </row>
    <row r="5" spans="2:19" x14ac:dyDescent="0.25">
      <c r="B5" s="5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59" t="s">
        <v>2</v>
      </c>
    </row>
    <row r="6" spans="2:19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59" t="s">
        <v>10</v>
      </c>
      <c r="S6" s="59" t="s">
        <v>2</v>
      </c>
    </row>
    <row r="7" spans="2:19" x14ac:dyDescent="0.25">
      <c r="B7" s="3" t="s">
        <v>117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59" t="s">
        <v>10</v>
      </c>
      <c r="S7" s="59" t="s">
        <v>2</v>
      </c>
    </row>
    <row r="8" spans="2:19" x14ac:dyDescent="0.25">
      <c r="B8" s="1" t="s">
        <v>70</v>
      </c>
      <c r="C8" s="1" t="s">
        <v>71</v>
      </c>
      <c r="D8" s="1" t="s">
        <v>73</v>
      </c>
      <c r="E8" s="1" t="s">
        <v>74</v>
      </c>
      <c r="F8" s="1" t="s">
        <v>119</v>
      </c>
      <c r="G8" s="1" t="s">
        <v>120</v>
      </c>
      <c r="H8" s="1" t="s">
        <v>75</v>
      </c>
      <c r="I8" s="1" t="s">
        <v>76</v>
      </c>
      <c r="J8" s="1" t="s">
        <v>77</v>
      </c>
      <c r="K8" s="3" t="s">
        <v>121</v>
      </c>
      <c r="L8" s="3" t="s">
        <v>122</v>
      </c>
      <c r="M8" s="1" t="s">
        <v>11</v>
      </c>
      <c r="N8" s="1" t="s">
        <v>182</v>
      </c>
      <c r="O8" s="1" t="s">
        <v>79</v>
      </c>
      <c r="P8" s="1" t="s">
        <v>125</v>
      </c>
      <c r="Q8" s="1" t="s">
        <v>7</v>
      </c>
      <c r="R8" s="59" t="s">
        <v>10</v>
      </c>
      <c r="S8" s="59" t="s">
        <v>2</v>
      </c>
    </row>
    <row r="9" spans="2:19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193</v>
      </c>
      <c r="G9" s="1" t="s">
        <v>126</v>
      </c>
      <c r="H9" s="1" t="s">
        <v>7</v>
      </c>
      <c r="I9" s="1" t="s">
        <v>14</v>
      </c>
      <c r="J9" s="1" t="s">
        <v>14</v>
      </c>
      <c r="K9" s="3" t="s">
        <v>127</v>
      </c>
      <c r="L9" s="1" t="s">
        <v>7</v>
      </c>
      <c r="M9" s="1" t="s">
        <v>13</v>
      </c>
      <c r="N9" s="1" t="s">
        <v>14</v>
      </c>
      <c r="O9" s="1" t="s">
        <v>14</v>
      </c>
      <c r="P9" s="1" t="s">
        <v>14</v>
      </c>
      <c r="Q9" s="1" t="s">
        <v>7</v>
      </c>
      <c r="R9" s="59" t="s">
        <v>10</v>
      </c>
      <c r="S9" s="59" t="s">
        <v>2</v>
      </c>
    </row>
    <row r="10" spans="2:19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7</v>
      </c>
      <c r="R10" s="59" t="s">
        <v>10</v>
      </c>
      <c r="S10" s="59" t="s">
        <v>2</v>
      </c>
    </row>
    <row r="11" spans="2:19" x14ac:dyDescent="0.25">
      <c r="B11" s="1" t="s">
        <v>134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59" t="s">
        <v>10</v>
      </c>
      <c r="S11" s="59" t="s">
        <v>2</v>
      </c>
    </row>
    <row r="12" spans="2:19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59" t="s">
        <v>10</v>
      </c>
      <c r="S12" s="59" t="s">
        <v>2</v>
      </c>
    </row>
    <row r="13" spans="2:19" x14ac:dyDescent="0.25">
      <c r="B13" s="1" t="s">
        <v>113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59" t="s">
        <v>10</v>
      </c>
      <c r="S13" s="59" t="s">
        <v>2</v>
      </c>
    </row>
    <row r="14" spans="2:19" x14ac:dyDescent="0.25">
      <c r="B14" s="1" t="s">
        <v>161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59" t="s">
        <v>10</v>
      </c>
      <c r="S14" s="59" t="s">
        <v>2</v>
      </c>
    </row>
    <row r="15" spans="2:19" x14ac:dyDescent="0.25">
      <c r="B15" s="1" t="s">
        <v>614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59" t="s">
        <v>10</v>
      </c>
      <c r="S15" s="59" t="s">
        <v>2</v>
      </c>
    </row>
    <row r="16" spans="2:19" x14ac:dyDescent="0.25">
      <c r="B16" s="36" t="s">
        <v>175</v>
      </c>
      <c r="R16" s="59" t="s">
        <v>10</v>
      </c>
      <c r="S16" s="59" t="s">
        <v>2</v>
      </c>
    </row>
    <row r="17" spans="2:19" x14ac:dyDescent="0.25">
      <c r="B17" s="36" t="s">
        <v>176</v>
      </c>
      <c r="R17" s="59" t="s">
        <v>10</v>
      </c>
      <c r="S17" s="59" t="s">
        <v>2</v>
      </c>
    </row>
    <row r="18" spans="2:19" x14ac:dyDescent="0.25">
      <c r="B18" s="36" t="s">
        <v>177</v>
      </c>
      <c r="R18" s="59" t="s">
        <v>10</v>
      </c>
      <c r="S18" s="59" t="s">
        <v>2</v>
      </c>
    </row>
    <row r="19" spans="2:19" x14ac:dyDescent="0.25">
      <c r="B19" s="59" t="s">
        <v>67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2:19" x14ac:dyDescent="0.25">
      <c r="B20" s="59" t="s">
        <v>68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0" t="s">
        <v>2</v>
      </c>
    </row>
    <row r="2" spans="2:22" x14ac:dyDescent="0.25">
      <c r="B2" s="37" t="s">
        <v>3</v>
      </c>
      <c r="C2" s="37" t="s">
        <v>4</v>
      </c>
      <c r="V2" s="60" t="s">
        <v>2</v>
      </c>
    </row>
    <row r="3" spans="2:22" x14ac:dyDescent="0.25">
      <c r="B3" s="37" t="s">
        <v>5</v>
      </c>
      <c r="C3" s="37" t="s">
        <v>6</v>
      </c>
      <c r="V3" s="60" t="s">
        <v>2</v>
      </c>
    </row>
    <row r="4" spans="2:22" x14ac:dyDescent="0.25">
      <c r="B4" s="37" t="s">
        <v>7</v>
      </c>
      <c r="C4" s="37" t="s">
        <v>7</v>
      </c>
      <c r="V4" s="60" t="s">
        <v>2</v>
      </c>
    </row>
    <row r="5" spans="2:22" x14ac:dyDescent="0.25">
      <c r="B5" s="6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0" t="s">
        <v>2</v>
      </c>
    </row>
    <row r="6" spans="2:22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0" t="s">
        <v>10</v>
      </c>
      <c r="V6" s="60" t="s">
        <v>2</v>
      </c>
    </row>
    <row r="7" spans="2:22" x14ac:dyDescent="0.25">
      <c r="B7" s="3" t="s">
        <v>179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0" t="s">
        <v>10</v>
      </c>
      <c r="V7" s="60" t="s">
        <v>2</v>
      </c>
    </row>
    <row r="8" spans="2:22" x14ac:dyDescent="0.25">
      <c r="B8" s="1" t="s">
        <v>70</v>
      </c>
      <c r="C8" s="1" t="s">
        <v>71</v>
      </c>
      <c r="D8" s="1" t="s">
        <v>180</v>
      </c>
      <c r="E8" s="1" t="s">
        <v>72</v>
      </c>
      <c r="F8" s="1" t="s">
        <v>181</v>
      </c>
      <c r="G8" s="1" t="s">
        <v>73</v>
      </c>
      <c r="H8" s="1" t="s">
        <v>74</v>
      </c>
      <c r="I8" s="1" t="s">
        <v>119</v>
      </c>
      <c r="J8" s="1" t="s">
        <v>120</v>
      </c>
      <c r="K8" s="1" t="s">
        <v>75</v>
      </c>
      <c r="L8" s="1" t="s">
        <v>76</v>
      </c>
      <c r="M8" s="1" t="s">
        <v>77</v>
      </c>
      <c r="N8" s="3" t="s">
        <v>121</v>
      </c>
      <c r="O8" s="3" t="s">
        <v>122</v>
      </c>
      <c r="P8" s="1" t="s">
        <v>11</v>
      </c>
      <c r="Q8" s="1" t="s">
        <v>182</v>
      </c>
      <c r="R8" s="1" t="s">
        <v>79</v>
      </c>
      <c r="S8" s="1" t="s">
        <v>125</v>
      </c>
      <c r="T8" s="1" t="s">
        <v>7</v>
      </c>
      <c r="U8" s="60" t="s">
        <v>10</v>
      </c>
      <c r="V8" s="60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193</v>
      </c>
      <c r="J9" s="1" t="s">
        <v>126</v>
      </c>
      <c r="K9" s="1" t="s">
        <v>7</v>
      </c>
      <c r="L9" s="1" t="s">
        <v>14</v>
      </c>
      <c r="M9" s="1" t="s">
        <v>14</v>
      </c>
      <c r="N9" s="3" t="s">
        <v>127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0" t="s">
        <v>10</v>
      </c>
      <c r="V9" s="60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183</v>
      </c>
      <c r="T10" s="1" t="s">
        <v>7</v>
      </c>
      <c r="U10" s="60" t="s">
        <v>10</v>
      </c>
      <c r="V10" s="60" t="s">
        <v>2</v>
      </c>
    </row>
    <row r="11" spans="2:22" x14ac:dyDescent="0.25">
      <c r="B11" s="1" t="s">
        <v>186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  <c r="U11" s="60" t="s">
        <v>10</v>
      </c>
      <c r="V11" s="60" t="s">
        <v>2</v>
      </c>
    </row>
    <row r="12" spans="2:22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  <c r="U12" s="60" t="s">
        <v>10</v>
      </c>
      <c r="V12" s="60" t="s">
        <v>2</v>
      </c>
    </row>
    <row r="13" spans="2:22" x14ac:dyDescent="0.25">
      <c r="B13" s="1" t="s">
        <v>615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  <c r="U13" s="60" t="s">
        <v>10</v>
      </c>
      <c r="V13" s="60" t="s">
        <v>2</v>
      </c>
    </row>
    <row r="14" spans="2:22" x14ac:dyDescent="0.25">
      <c r="B14" s="1" t="s">
        <v>616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  <c r="U14" s="60" t="s">
        <v>10</v>
      </c>
      <c r="V14" s="60" t="s">
        <v>2</v>
      </c>
    </row>
    <row r="15" spans="2:22" x14ac:dyDescent="0.25">
      <c r="B15" s="1" t="s">
        <v>188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  <c r="U15" s="60" t="s">
        <v>10</v>
      </c>
      <c r="V15" s="60" t="s">
        <v>2</v>
      </c>
    </row>
    <row r="16" spans="2:22" x14ac:dyDescent="0.25">
      <c r="B16" s="1" t="s">
        <v>491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60" t="s">
        <v>10</v>
      </c>
      <c r="V16" s="60" t="s">
        <v>2</v>
      </c>
    </row>
    <row r="17" spans="2:22" x14ac:dyDescent="0.25">
      <c r="B17" s="1" t="s">
        <v>113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  <c r="U17" s="60" t="s">
        <v>10</v>
      </c>
      <c r="V17" s="60" t="s">
        <v>2</v>
      </c>
    </row>
    <row r="18" spans="2:22" x14ac:dyDescent="0.25">
      <c r="B18" s="1" t="s">
        <v>617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  <c r="U18" s="60" t="s">
        <v>10</v>
      </c>
      <c r="V18" s="60" t="s">
        <v>2</v>
      </c>
    </row>
    <row r="19" spans="2:22" x14ac:dyDescent="0.25">
      <c r="B19" s="1" t="s">
        <v>618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  <c r="U19" s="60" t="s">
        <v>10</v>
      </c>
      <c r="V19" s="60" t="s">
        <v>2</v>
      </c>
    </row>
    <row r="20" spans="2:22" x14ac:dyDescent="0.25">
      <c r="B20" s="36" t="s">
        <v>115</v>
      </c>
      <c r="U20" s="60" t="s">
        <v>10</v>
      </c>
      <c r="V20" s="60" t="s">
        <v>2</v>
      </c>
    </row>
    <row r="21" spans="2:22" x14ac:dyDescent="0.25">
      <c r="B21" s="36" t="s">
        <v>175</v>
      </c>
      <c r="U21" s="60" t="s">
        <v>10</v>
      </c>
      <c r="V21" s="60" t="s">
        <v>2</v>
      </c>
    </row>
    <row r="22" spans="2:22" x14ac:dyDescent="0.25">
      <c r="B22" s="36" t="s">
        <v>176</v>
      </c>
      <c r="U22" s="60" t="s">
        <v>10</v>
      </c>
      <c r="V22" s="60" t="s">
        <v>2</v>
      </c>
    </row>
    <row r="23" spans="2:22" x14ac:dyDescent="0.25">
      <c r="B23" s="36" t="s">
        <v>177</v>
      </c>
      <c r="U23" s="60" t="s">
        <v>10</v>
      </c>
      <c r="V23" s="60" t="s">
        <v>2</v>
      </c>
    </row>
    <row r="24" spans="2:22" x14ac:dyDescent="0.25">
      <c r="B24" s="60" t="s">
        <v>67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</row>
    <row r="25" spans="2:22" x14ac:dyDescent="0.25">
      <c r="B25" s="60" t="s">
        <v>68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1" t="s">
        <v>2</v>
      </c>
    </row>
    <row r="2" spans="2:22" x14ac:dyDescent="0.25">
      <c r="B2" s="37" t="s">
        <v>3</v>
      </c>
      <c r="C2" s="37" t="s">
        <v>4</v>
      </c>
      <c r="V2" s="61" t="s">
        <v>2</v>
      </c>
    </row>
    <row r="3" spans="2:22" x14ac:dyDescent="0.25">
      <c r="B3" s="37" t="s">
        <v>5</v>
      </c>
      <c r="C3" s="37" t="s">
        <v>6</v>
      </c>
      <c r="V3" s="61" t="s">
        <v>2</v>
      </c>
    </row>
    <row r="4" spans="2:22" x14ac:dyDescent="0.25">
      <c r="B4" s="37" t="s">
        <v>7</v>
      </c>
      <c r="C4" s="37" t="s">
        <v>7</v>
      </c>
      <c r="V4" s="61" t="s">
        <v>2</v>
      </c>
    </row>
    <row r="5" spans="2:22" x14ac:dyDescent="0.25">
      <c r="B5" s="6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V5" s="61" t="s">
        <v>2</v>
      </c>
    </row>
    <row r="6" spans="2:22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61" t="s">
        <v>10</v>
      </c>
      <c r="V6" s="61" t="s">
        <v>2</v>
      </c>
    </row>
    <row r="7" spans="2:22" x14ac:dyDescent="0.25">
      <c r="B7" s="3" t="s">
        <v>192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61" t="s">
        <v>10</v>
      </c>
      <c r="V7" s="61" t="s">
        <v>2</v>
      </c>
    </row>
    <row r="8" spans="2:22" x14ac:dyDescent="0.25">
      <c r="B8" s="1" t="s">
        <v>70</v>
      </c>
      <c r="C8" s="1" t="s">
        <v>71</v>
      </c>
      <c r="D8" s="1" t="s">
        <v>180</v>
      </c>
      <c r="E8" s="1" t="s">
        <v>72</v>
      </c>
      <c r="F8" s="1" t="s">
        <v>181</v>
      </c>
      <c r="G8" s="1" t="s">
        <v>73</v>
      </c>
      <c r="H8" s="1" t="s">
        <v>74</v>
      </c>
      <c r="I8" s="1" t="s">
        <v>119</v>
      </c>
      <c r="J8" s="1" t="s">
        <v>120</v>
      </c>
      <c r="K8" s="1" t="s">
        <v>75</v>
      </c>
      <c r="L8" s="1" t="s">
        <v>76</v>
      </c>
      <c r="M8" s="1" t="s">
        <v>77</v>
      </c>
      <c r="N8" s="3" t="s">
        <v>121</v>
      </c>
      <c r="O8" s="3" t="s">
        <v>122</v>
      </c>
      <c r="P8" s="1" t="s">
        <v>11</v>
      </c>
      <c r="Q8" s="1" t="s">
        <v>182</v>
      </c>
      <c r="R8" s="1" t="s">
        <v>79</v>
      </c>
      <c r="S8" s="1" t="s">
        <v>125</v>
      </c>
      <c r="T8" s="1" t="s">
        <v>7</v>
      </c>
      <c r="U8" s="61" t="s">
        <v>10</v>
      </c>
      <c r="V8" s="61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126</v>
      </c>
      <c r="K9" s="1" t="s">
        <v>7</v>
      </c>
      <c r="L9" s="1" t="s">
        <v>14</v>
      </c>
      <c r="M9" s="1" t="s">
        <v>14</v>
      </c>
      <c r="N9" s="3" t="s">
        <v>127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61" t="s">
        <v>10</v>
      </c>
      <c r="V9" s="61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183</v>
      </c>
      <c r="T10" s="1" t="s">
        <v>7</v>
      </c>
      <c r="U10" s="61" t="s">
        <v>10</v>
      </c>
      <c r="V10" s="61" t="s">
        <v>2</v>
      </c>
    </row>
    <row r="11" spans="2:22" x14ac:dyDescent="0.25">
      <c r="B11" s="1" t="s">
        <v>565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1.96</v>
      </c>
      <c r="K11" s="1" t="s">
        <v>7</v>
      </c>
      <c r="L11" s="38">
        <v>6.4399999999999999E-2</v>
      </c>
      <c r="M11" s="38">
        <v>3.6700000000000003E-2</v>
      </c>
      <c r="N11" s="39">
        <v>2106994.2200000002</v>
      </c>
      <c r="O11" s="1" t="s">
        <v>7</v>
      </c>
      <c r="P11" s="39">
        <v>1081.92</v>
      </c>
      <c r="Q11" s="1" t="s">
        <v>7</v>
      </c>
      <c r="R11" s="38">
        <v>1</v>
      </c>
      <c r="S11" s="38">
        <v>1.4E-3</v>
      </c>
      <c r="T11" s="1" t="s">
        <v>7</v>
      </c>
      <c r="U11" s="61" t="s">
        <v>10</v>
      </c>
      <c r="V11" s="61" t="s">
        <v>2</v>
      </c>
    </row>
    <row r="12" spans="2:22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1.96</v>
      </c>
      <c r="K12" s="1" t="s">
        <v>7</v>
      </c>
      <c r="L12" s="38">
        <v>6.4399999999999999E-2</v>
      </c>
      <c r="M12" s="38">
        <v>3.6700000000000003E-2</v>
      </c>
      <c r="N12" s="39">
        <v>2106994.2200000002</v>
      </c>
      <c r="O12" s="1" t="s">
        <v>7</v>
      </c>
      <c r="P12" s="39">
        <v>1081.92</v>
      </c>
      <c r="Q12" s="1" t="s">
        <v>7</v>
      </c>
      <c r="R12" s="38">
        <v>1</v>
      </c>
      <c r="S12" s="38">
        <v>1.4E-3</v>
      </c>
      <c r="T12" s="1" t="s">
        <v>7</v>
      </c>
      <c r="U12" s="61" t="s">
        <v>10</v>
      </c>
      <c r="V12" s="61" t="s">
        <v>2</v>
      </c>
    </row>
    <row r="13" spans="2:22" x14ac:dyDescent="0.25">
      <c r="B13" s="1" t="s">
        <v>615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0.96</v>
      </c>
      <c r="K13" s="1" t="s">
        <v>7</v>
      </c>
      <c r="L13" s="38">
        <v>7.5700000000000003E-2</v>
      </c>
      <c r="M13" s="38">
        <v>2.9000000000000001E-2</v>
      </c>
      <c r="N13" s="39">
        <v>1771310.22</v>
      </c>
      <c r="O13" s="1" t="s">
        <v>7</v>
      </c>
      <c r="P13" s="39">
        <v>767.93</v>
      </c>
      <c r="Q13" s="1" t="s">
        <v>7</v>
      </c>
      <c r="R13" s="38">
        <v>0.70979999999999999</v>
      </c>
      <c r="S13" s="38">
        <v>1E-3</v>
      </c>
      <c r="T13" s="1" t="s">
        <v>7</v>
      </c>
      <c r="U13" s="61" t="s">
        <v>10</v>
      </c>
      <c r="V13" s="61" t="s">
        <v>2</v>
      </c>
    </row>
    <row r="14" spans="2:22" x14ac:dyDescent="0.25">
      <c r="B14" s="40" t="s">
        <v>619</v>
      </c>
      <c r="C14" s="41">
        <v>1097997</v>
      </c>
      <c r="D14" s="40" t="s">
        <v>164</v>
      </c>
      <c r="E14" s="41">
        <v>513102384</v>
      </c>
      <c r="F14" s="40" t="s">
        <v>238</v>
      </c>
      <c r="G14" s="40" t="s">
        <v>213</v>
      </c>
      <c r="H14" s="40" t="s">
        <v>94</v>
      </c>
      <c r="I14" s="40" t="s">
        <v>620</v>
      </c>
      <c r="J14" s="43">
        <v>1.03</v>
      </c>
      <c r="K14" s="40" t="s">
        <v>95</v>
      </c>
      <c r="L14" s="42">
        <v>7.7499999999999999E-2</v>
      </c>
      <c r="M14" s="42">
        <v>3.1699999999999999E-2</v>
      </c>
      <c r="N14" s="43">
        <v>481538.31</v>
      </c>
      <c r="O14" s="43">
        <v>146.05000000000001</v>
      </c>
      <c r="P14" s="43">
        <v>703.29</v>
      </c>
      <c r="Q14" s="42">
        <v>2.2000000000000001E-3</v>
      </c>
      <c r="R14" s="42">
        <v>0.65</v>
      </c>
      <c r="S14" s="42">
        <v>8.9999999999999998E-4</v>
      </c>
      <c r="T14" s="40" t="s">
        <v>7</v>
      </c>
      <c r="U14" s="61" t="s">
        <v>10</v>
      </c>
      <c r="V14" s="61" t="s">
        <v>2</v>
      </c>
    </row>
    <row r="15" spans="2:22" x14ac:dyDescent="0.25">
      <c r="B15" s="40" t="s">
        <v>621</v>
      </c>
      <c r="C15" s="41">
        <v>1109180</v>
      </c>
      <c r="D15" s="40" t="s">
        <v>164</v>
      </c>
      <c r="E15" s="41">
        <v>510155625</v>
      </c>
      <c r="F15" s="40" t="s">
        <v>622</v>
      </c>
      <c r="G15" s="40" t="s">
        <v>623</v>
      </c>
      <c r="H15" s="40" t="s">
        <v>206</v>
      </c>
      <c r="I15" s="40" t="s">
        <v>624</v>
      </c>
      <c r="J15" s="43">
        <v>0</v>
      </c>
      <c r="K15" s="40" t="s">
        <v>95</v>
      </c>
      <c r="L15" s="42">
        <v>9.9000000000000005E-2</v>
      </c>
      <c r="M15" s="42">
        <v>9.9000000000000005E-2</v>
      </c>
      <c r="N15" s="43">
        <v>421888.91</v>
      </c>
      <c r="O15" s="43">
        <v>0.01</v>
      </c>
      <c r="P15" s="43">
        <v>0.04</v>
      </c>
      <c r="Q15" s="42">
        <v>4.1999999999999997E-3</v>
      </c>
      <c r="R15" s="42">
        <v>0</v>
      </c>
      <c r="S15" s="42">
        <v>0</v>
      </c>
      <c r="T15" s="40" t="s">
        <v>7</v>
      </c>
      <c r="U15" s="61" t="s">
        <v>10</v>
      </c>
      <c r="V15" s="61" t="s">
        <v>2</v>
      </c>
    </row>
    <row r="16" spans="2:22" x14ac:dyDescent="0.25">
      <c r="B16" s="40" t="s">
        <v>625</v>
      </c>
      <c r="C16" s="41">
        <v>1101567</v>
      </c>
      <c r="D16" s="40" t="s">
        <v>164</v>
      </c>
      <c r="E16" s="41">
        <v>520041690</v>
      </c>
      <c r="F16" s="40" t="s">
        <v>271</v>
      </c>
      <c r="G16" s="40" t="s">
        <v>174</v>
      </c>
      <c r="H16" s="40" t="s">
        <v>139</v>
      </c>
      <c r="I16" s="40" t="s">
        <v>624</v>
      </c>
      <c r="J16" s="43">
        <v>0.26</v>
      </c>
      <c r="K16" s="40" t="s">
        <v>95</v>
      </c>
      <c r="L16" s="42">
        <v>5.6000000000000001E-2</v>
      </c>
      <c r="M16" s="42">
        <v>2.0000000000000001E-4</v>
      </c>
      <c r="N16" s="43">
        <v>417883</v>
      </c>
      <c r="O16" s="43">
        <v>15.46</v>
      </c>
      <c r="P16" s="43">
        <v>64.599999999999994</v>
      </c>
      <c r="Q16" s="42">
        <v>1.1000000000000001E-3</v>
      </c>
      <c r="R16" s="42">
        <v>5.9700000000000003E-2</v>
      </c>
      <c r="S16" s="42">
        <v>1E-4</v>
      </c>
      <c r="T16" s="40" t="s">
        <v>7</v>
      </c>
      <c r="U16" s="61" t="s">
        <v>10</v>
      </c>
      <c r="V16" s="61" t="s">
        <v>2</v>
      </c>
    </row>
    <row r="17" spans="2:22" x14ac:dyDescent="0.25">
      <c r="B17" s="40" t="s">
        <v>626</v>
      </c>
      <c r="C17" s="41">
        <v>3520046</v>
      </c>
      <c r="D17" s="40" t="s">
        <v>164</v>
      </c>
      <c r="E17" s="41">
        <v>520038043</v>
      </c>
      <c r="F17" s="40" t="s">
        <v>622</v>
      </c>
      <c r="G17" s="40" t="s">
        <v>174</v>
      </c>
      <c r="H17" s="40" t="s">
        <v>139</v>
      </c>
      <c r="I17" s="40" t="s">
        <v>624</v>
      </c>
      <c r="J17" s="43">
        <v>6.67</v>
      </c>
      <c r="K17" s="40" t="s">
        <v>95</v>
      </c>
      <c r="L17" s="42">
        <v>6.4000000000000001E-2</v>
      </c>
      <c r="M17" s="42">
        <v>0.13070000000000001</v>
      </c>
      <c r="N17" s="43">
        <v>450000</v>
      </c>
      <c r="O17" s="43">
        <v>0</v>
      </c>
      <c r="P17" s="43">
        <v>0</v>
      </c>
      <c r="Q17" s="42">
        <v>3.0000000000000001E-3</v>
      </c>
      <c r="R17" s="42">
        <v>0</v>
      </c>
      <c r="S17" s="42">
        <v>0</v>
      </c>
      <c r="T17" s="40" t="s">
        <v>7</v>
      </c>
      <c r="U17" s="61" t="s">
        <v>10</v>
      </c>
      <c r="V17" s="61" t="s">
        <v>2</v>
      </c>
    </row>
    <row r="18" spans="2:22" x14ac:dyDescent="0.25">
      <c r="B18" s="1" t="s">
        <v>616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4.41</v>
      </c>
      <c r="K18" s="1" t="s">
        <v>7</v>
      </c>
      <c r="L18" s="38">
        <v>3.6999999999999998E-2</v>
      </c>
      <c r="M18" s="38">
        <v>5.5399999999999998E-2</v>
      </c>
      <c r="N18" s="39">
        <v>335684</v>
      </c>
      <c r="O18" s="1" t="s">
        <v>7</v>
      </c>
      <c r="P18" s="39">
        <v>313.98</v>
      </c>
      <c r="Q18" s="1" t="s">
        <v>7</v>
      </c>
      <c r="R18" s="38">
        <v>0.29020000000000001</v>
      </c>
      <c r="S18" s="38">
        <v>4.0000000000000002E-4</v>
      </c>
      <c r="T18" s="1" t="s">
        <v>7</v>
      </c>
      <c r="U18" s="61" t="s">
        <v>10</v>
      </c>
      <c r="V18" s="61" t="s">
        <v>2</v>
      </c>
    </row>
    <row r="19" spans="2:22" x14ac:dyDescent="0.25">
      <c r="B19" s="40" t="s">
        <v>627</v>
      </c>
      <c r="C19" s="41">
        <v>1140284</v>
      </c>
      <c r="D19" s="40" t="s">
        <v>164</v>
      </c>
      <c r="E19" s="41">
        <v>520042185</v>
      </c>
      <c r="F19" s="40" t="s">
        <v>349</v>
      </c>
      <c r="G19" s="40" t="s">
        <v>628</v>
      </c>
      <c r="H19" s="40" t="s">
        <v>206</v>
      </c>
      <c r="I19" s="40" t="s">
        <v>629</v>
      </c>
      <c r="J19" s="43">
        <v>5.0999999999999996</v>
      </c>
      <c r="K19" s="40" t="s">
        <v>95</v>
      </c>
      <c r="L19" s="42">
        <v>3.7400000000000003E-2</v>
      </c>
      <c r="M19" s="42">
        <v>5.3999999999999999E-2</v>
      </c>
      <c r="N19" s="43">
        <v>293440</v>
      </c>
      <c r="O19" s="43">
        <v>92.4</v>
      </c>
      <c r="P19" s="43">
        <v>271.14</v>
      </c>
      <c r="Q19" s="42">
        <v>5.0000000000000001E-4</v>
      </c>
      <c r="R19" s="42">
        <v>0.25059999999999999</v>
      </c>
      <c r="S19" s="42">
        <v>2.9999999999999997E-4</v>
      </c>
      <c r="T19" s="40" t="s">
        <v>7</v>
      </c>
      <c r="U19" s="61" t="s">
        <v>10</v>
      </c>
      <c r="V19" s="61" t="s">
        <v>2</v>
      </c>
    </row>
    <row r="20" spans="2:22" x14ac:dyDescent="0.25">
      <c r="B20" s="40" t="s">
        <v>630</v>
      </c>
      <c r="C20" s="41">
        <v>1139336</v>
      </c>
      <c r="D20" s="40" t="s">
        <v>164</v>
      </c>
      <c r="E20" s="41">
        <v>511944670</v>
      </c>
      <c r="F20" s="40" t="s">
        <v>238</v>
      </c>
      <c r="G20" s="40" t="s">
        <v>285</v>
      </c>
      <c r="H20" s="40" t="s">
        <v>206</v>
      </c>
      <c r="I20" s="40" t="s">
        <v>624</v>
      </c>
      <c r="J20" s="43">
        <v>0.05</v>
      </c>
      <c r="K20" s="40" t="s">
        <v>95</v>
      </c>
      <c r="L20" s="42">
        <v>3.4200000000000001E-2</v>
      </c>
      <c r="M20" s="42">
        <v>6.4199999999999993E-2</v>
      </c>
      <c r="N20" s="43">
        <v>42244</v>
      </c>
      <c r="O20" s="43">
        <v>101.42</v>
      </c>
      <c r="P20" s="43">
        <v>42.84</v>
      </c>
      <c r="Q20" s="42">
        <v>1.1999999999999999E-3</v>
      </c>
      <c r="R20" s="42">
        <v>3.9600000000000003E-2</v>
      </c>
      <c r="S20" s="42">
        <v>1E-4</v>
      </c>
      <c r="T20" s="40" t="s">
        <v>7</v>
      </c>
      <c r="U20" s="61" t="s">
        <v>10</v>
      </c>
      <c r="V20" s="61" t="s">
        <v>2</v>
      </c>
    </row>
    <row r="21" spans="2:22" x14ac:dyDescent="0.25">
      <c r="B21" s="1" t="s">
        <v>188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8">
        <v>0</v>
      </c>
      <c r="M21" s="38">
        <v>0</v>
      </c>
      <c r="N21" s="39">
        <v>0</v>
      </c>
      <c r="O21" s="1" t="s">
        <v>7</v>
      </c>
      <c r="P21" s="39">
        <v>0</v>
      </c>
      <c r="Q21" s="1" t="s">
        <v>7</v>
      </c>
      <c r="R21" s="38">
        <v>0</v>
      </c>
      <c r="S21" s="38">
        <v>0</v>
      </c>
      <c r="T21" s="1" t="s">
        <v>7</v>
      </c>
      <c r="U21" s="61" t="s">
        <v>10</v>
      </c>
      <c r="V21" s="61" t="s">
        <v>2</v>
      </c>
    </row>
    <row r="22" spans="2:22" x14ac:dyDescent="0.25">
      <c r="B22" s="1" t="s">
        <v>491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8">
        <v>0</v>
      </c>
      <c r="M22" s="38">
        <v>0</v>
      </c>
      <c r="N22" s="39">
        <v>0</v>
      </c>
      <c r="O22" s="1" t="s">
        <v>7</v>
      </c>
      <c r="P22" s="39">
        <v>0</v>
      </c>
      <c r="Q22" s="1" t="s">
        <v>7</v>
      </c>
      <c r="R22" s="38">
        <v>0</v>
      </c>
      <c r="S22" s="38">
        <v>0</v>
      </c>
      <c r="T22" s="1" t="s">
        <v>7</v>
      </c>
      <c r="U22" s="61" t="s">
        <v>10</v>
      </c>
      <c r="V22" s="61" t="s">
        <v>2</v>
      </c>
    </row>
    <row r="23" spans="2:22" x14ac:dyDescent="0.25">
      <c r="B23" s="1" t="s">
        <v>113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  <c r="U23" s="61" t="s">
        <v>10</v>
      </c>
      <c r="V23" s="61" t="s">
        <v>2</v>
      </c>
    </row>
    <row r="24" spans="2:22" x14ac:dyDescent="0.25">
      <c r="B24" s="1" t="s">
        <v>631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  <c r="U24" s="61" t="s">
        <v>10</v>
      </c>
      <c r="V24" s="61" t="s">
        <v>2</v>
      </c>
    </row>
    <row r="25" spans="2:22" x14ac:dyDescent="0.25">
      <c r="B25" s="1" t="s">
        <v>632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  <c r="U25" s="61" t="s">
        <v>10</v>
      </c>
      <c r="V25" s="61" t="s">
        <v>2</v>
      </c>
    </row>
    <row r="26" spans="2:22" x14ac:dyDescent="0.25">
      <c r="B26" s="36" t="s">
        <v>115</v>
      </c>
      <c r="U26" s="61" t="s">
        <v>10</v>
      </c>
      <c r="V26" s="61" t="s">
        <v>2</v>
      </c>
    </row>
    <row r="27" spans="2:22" x14ac:dyDescent="0.25">
      <c r="B27" s="36" t="s">
        <v>175</v>
      </c>
      <c r="U27" s="61" t="s">
        <v>10</v>
      </c>
      <c r="V27" s="61" t="s">
        <v>2</v>
      </c>
    </row>
    <row r="28" spans="2:22" x14ac:dyDescent="0.25">
      <c r="B28" s="36" t="s">
        <v>176</v>
      </c>
      <c r="U28" s="61" t="s">
        <v>10</v>
      </c>
      <c r="V28" s="61" t="s">
        <v>2</v>
      </c>
    </row>
    <row r="29" spans="2:22" x14ac:dyDescent="0.25">
      <c r="B29" s="36" t="s">
        <v>177</v>
      </c>
      <c r="U29" s="61" t="s">
        <v>10</v>
      </c>
      <c r="V29" s="61" t="s">
        <v>2</v>
      </c>
    </row>
    <row r="30" spans="2:22" x14ac:dyDescent="0.25">
      <c r="B30" s="61" t="s">
        <v>67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</row>
    <row r="31" spans="2:22" x14ac:dyDescent="0.25">
      <c r="B31" s="61" t="s">
        <v>68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</row>
  </sheetData>
  <mergeCells count="5">
    <mergeCell ref="B5:T5"/>
    <mergeCell ref="B30:T30"/>
    <mergeCell ref="B31:T31"/>
    <mergeCell ref="U6:U29"/>
    <mergeCell ref="V1:V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>
      <selection activeCell="B15" sqref="B15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2" t="s">
        <v>2</v>
      </c>
    </row>
    <row r="2" spans="2:16" x14ac:dyDescent="0.25">
      <c r="B2" s="37" t="s">
        <v>3</v>
      </c>
      <c r="C2" s="37" t="s">
        <v>4</v>
      </c>
      <c r="P2" s="62" t="s">
        <v>2</v>
      </c>
    </row>
    <row r="3" spans="2:16" x14ac:dyDescent="0.25">
      <c r="B3" s="37" t="s">
        <v>5</v>
      </c>
      <c r="C3" s="37" t="s">
        <v>6</v>
      </c>
      <c r="P3" s="62" t="s">
        <v>2</v>
      </c>
    </row>
    <row r="4" spans="2:16" x14ac:dyDescent="0.25">
      <c r="B4" s="37" t="s">
        <v>7</v>
      </c>
      <c r="C4" s="37" t="s">
        <v>7</v>
      </c>
      <c r="P4" s="62" t="s">
        <v>2</v>
      </c>
    </row>
    <row r="5" spans="2:16" x14ac:dyDescent="0.25">
      <c r="B5" s="6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62" t="s">
        <v>2</v>
      </c>
    </row>
    <row r="6" spans="2:16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62" t="s">
        <v>10</v>
      </c>
      <c r="P6" s="62" t="s">
        <v>2</v>
      </c>
    </row>
    <row r="7" spans="2:16" x14ac:dyDescent="0.25">
      <c r="B7" s="3" t="s">
        <v>345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62" t="s">
        <v>10</v>
      </c>
      <c r="P7" s="62" t="s">
        <v>2</v>
      </c>
    </row>
    <row r="8" spans="2:16" x14ac:dyDescent="0.25">
      <c r="B8" s="1" t="s">
        <v>70</v>
      </c>
      <c r="C8" s="1" t="s">
        <v>71</v>
      </c>
      <c r="D8" s="1" t="s">
        <v>180</v>
      </c>
      <c r="E8" s="1" t="s">
        <v>72</v>
      </c>
      <c r="F8" s="1" t="s">
        <v>181</v>
      </c>
      <c r="G8" s="1" t="s">
        <v>75</v>
      </c>
      <c r="H8" s="3" t="s">
        <v>121</v>
      </c>
      <c r="I8" s="3" t="s">
        <v>122</v>
      </c>
      <c r="J8" s="1" t="s">
        <v>11</v>
      </c>
      <c r="K8" s="1" t="s">
        <v>182</v>
      </c>
      <c r="L8" s="1" t="s">
        <v>79</v>
      </c>
      <c r="M8" s="1" t="s">
        <v>125</v>
      </c>
      <c r="N8" s="1" t="s">
        <v>7</v>
      </c>
      <c r="O8" s="62" t="s">
        <v>10</v>
      </c>
      <c r="P8" s="62" t="s">
        <v>2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127</v>
      </c>
      <c r="I9" s="1" t="s">
        <v>7</v>
      </c>
      <c r="J9" s="1" t="s">
        <v>13</v>
      </c>
      <c r="K9" s="1" t="s">
        <v>14</v>
      </c>
      <c r="L9" s="1" t="s">
        <v>14</v>
      </c>
      <c r="M9" s="1" t="s">
        <v>14</v>
      </c>
      <c r="N9" s="1" t="s">
        <v>7</v>
      </c>
      <c r="O9" s="62" t="s">
        <v>10</v>
      </c>
      <c r="P9" s="62" t="s">
        <v>2</v>
      </c>
    </row>
    <row r="10" spans="2:16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7</v>
      </c>
      <c r="O10" s="62" t="s">
        <v>10</v>
      </c>
      <c r="P10" s="62" t="s">
        <v>2</v>
      </c>
    </row>
    <row r="11" spans="2:16" x14ac:dyDescent="0.25">
      <c r="B11" s="1" t="s">
        <v>346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94878.73</v>
      </c>
      <c r="I11" s="1" t="s">
        <v>7</v>
      </c>
      <c r="J11" s="39">
        <v>1588.65</v>
      </c>
      <c r="K11" s="1" t="s">
        <v>7</v>
      </c>
      <c r="L11" s="38">
        <v>1</v>
      </c>
      <c r="M11" s="38">
        <v>2E-3</v>
      </c>
      <c r="N11" s="1" t="s">
        <v>7</v>
      </c>
      <c r="O11" s="62" t="s">
        <v>10</v>
      </c>
      <c r="P11" s="62" t="s">
        <v>2</v>
      </c>
    </row>
    <row r="12" spans="2:16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94523.73</v>
      </c>
      <c r="I12" s="1" t="s">
        <v>7</v>
      </c>
      <c r="J12" s="39">
        <v>1588.65</v>
      </c>
      <c r="K12" s="1" t="s">
        <v>7</v>
      </c>
      <c r="L12" s="38">
        <v>1</v>
      </c>
      <c r="M12" s="38">
        <v>2E-3</v>
      </c>
      <c r="N12" s="1" t="s">
        <v>7</v>
      </c>
      <c r="O12" s="62" t="s">
        <v>10</v>
      </c>
      <c r="P12" s="62" t="s">
        <v>2</v>
      </c>
    </row>
    <row r="13" spans="2:16" x14ac:dyDescent="0.25">
      <c r="B13" s="40" t="s">
        <v>633</v>
      </c>
      <c r="C13" s="41">
        <v>239012</v>
      </c>
      <c r="D13" s="40" t="s">
        <v>164</v>
      </c>
      <c r="E13" s="41">
        <v>520036419</v>
      </c>
      <c r="F13" s="40" t="s">
        <v>634</v>
      </c>
      <c r="G13" s="40" t="s">
        <v>95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  <c r="O13" s="62" t="s">
        <v>10</v>
      </c>
      <c r="P13" s="62" t="s">
        <v>2</v>
      </c>
    </row>
    <row r="14" spans="2:16" x14ac:dyDescent="0.25">
      <c r="B14" s="40" t="s">
        <v>635</v>
      </c>
      <c r="C14" s="41">
        <v>100150168</v>
      </c>
      <c r="D14" s="40" t="s">
        <v>164</v>
      </c>
      <c r="E14" s="41">
        <v>511585176</v>
      </c>
      <c r="F14" s="40" t="s">
        <v>164</v>
      </c>
      <c r="G14" s="40" t="s">
        <v>95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7</v>
      </c>
      <c r="O14" s="62" t="s">
        <v>10</v>
      </c>
      <c r="P14" s="62" t="s">
        <v>2</v>
      </c>
    </row>
    <row r="15" spans="2:16" x14ac:dyDescent="0.25">
      <c r="B15" s="40" t="s">
        <v>636</v>
      </c>
      <c r="C15" s="41">
        <v>100448679</v>
      </c>
      <c r="D15" s="40" t="s">
        <v>164</v>
      </c>
      <c r="E15" s="41">
        <v>520041690</v>
      </c>
      <c r="F15" s="40" t="s">
        <v>271</v>
      </c>
      <c r="G15" s="40" t="s">
        <v>95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  <c r="O15" s="62" t="s">
        <v>10</v>
      </c>
      <c r="P15" s="62" t="s">
        <v>2</v>
      </c>
    </row>
    <row r="16" spans="2:16" x14ac:dyDescent="0.25">
      <c r="B16" s="40" t="s">
        <v>809</v>
      </c>
      <c r="C16" s="41">
        <v>100560853</v>
      </c>
      <c r="D16" s="40" t="s">
        <v>164</v>
      </c>
      <c r="E16" s="41">
        <v>96120</v>
      </c>
      <c r="F16" s="40" t="s">
        <v>164</v>
      </c>
      <c r="G16" s="40" t="s">
        <v>95</v>
      </c>
      <c r="H16" s="43">
        <v>903.01</v>
      </c>
      <c r="I16" s="43">
        <v>175928.4</v>
      </c>
      <c r="J16" s="43">
        <v>1588.65</v>
      </c>
      <c r="K16" s="42">
        <v>0</v>
      </c>
      <c r="L16" s="42">
        <v>1</v>
      </c>
      <c r="M16" s="42">
        <v>2E-3</v>
      </c>
      <c r="N16" s="40" t="s">
        <v>7</v>
      </c>
      <c r="O16" s="62" t="s">
        <v>10</v>
      </c>
      <c r="P16" s="62" t="s">
        <v>2</v>
      </c>
    </row>
    <row r="17" spans="2:16" x14ac:dyDescent="0.25">
      <c r="B17" s="40" t="s">
        <v>637</v>
      </c>
      <c r="C17" s="41">
        <v>100356187</v>
      </c>
      <c r="D17" s="40" t="s">
        <v>164</v>
      </c>
      <c r="E17" s="41">
        <v>97222</v>
      </c>
      <c r="F17" s="40" t="s">
        <v>638</v>
      </c>
      <c r="G17" s="40" t="s">
        <v>51</v>
      </c>
      <c r="H17" s="43">
        <v>31250</v>
      </c>
      <c r="I17" s="43">
        <v>0</v>
      </c>
      <c r="J17" s="43">
        <v>0</v>
      </c>
      <c r="K17" s="42">
        <v>1.2200000000000001E-2</v>
      </c>
      <c r="L17" s="42">
        <v>0</v>
      </c>
      <c r="M17" s="42">
        <v>0</v>
      </c>
      <c r="N17" s="40" t="s">
        <v>7</v>
      </c>
      <c r="O17" s="62" t="s">
        <v>10</v>
      </c>
      <c r="P17" s="62" t="s">
        <v>2</v>
      </c>
    </row>
    <row r="18" spans="2:16" x14ac:dyDescent="0.25">
      <c r="B18" s="1" t="s">
        <v>113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355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1" t="s">
        <v>7</v>
      </c>
      <c r="O18" s="62" t="s">
        <v>10</v>
      </c>
      <c r="P18" s="62" t="s">
        <v>2</v>
      </c>
    </row>
    <row r="19" spans="2:16" x14ac:dyDescent="0.25">
      <c r="B19" s="1" t="s">
        <v>190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1" t="s">
        <v>7</v>
      </c>
      <c r="O19" s="62" t="s">
        <v>10</v>
      </c>
      <c r="P19" s="62" t="s">
        <v>2</v>
      </c>
    </row>
    <row r="20" spans="2:16" x14ac:dyDescent="0.25">
      <c r="B20" s="1" t="s">
        <v>189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355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  <c r="O20" s="62" t="s">
        <v>10</v>
      </c>
      <c r="P20" s="62" t="s">
        <v>2</v>
      </c>
    </row>
    <row r="21" spans="2:16" x14ac:dyDescent="0.25">
      <c r="B21" s="40" t="s">
        <v>639</v>
      </c>
      <c r="C21" s="41">
        <v>60298106</v>
      </c>
      <c r="D21" s="40" t="s">
        <v>300</v>
      </c>
      <c r="E21" s="41">
        <v>99402</v>
      </c>
      <c r="F21" s="40" t="s">
        <v>326</v>
      </c>
      <c r="G21" s="40" t="s">
        <v>57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7</v>
      </c>
      <c r="O21" s="62" t="s">
        <v>10</v>
      </c>
      <c r="P21" s="62" t="s">
        <v>2</v>
      </c>
    </row>
    <row r="22" spans="2:16" x14ac:dyDescent="0.25">
      <c r="B22" s="36" t="s">
        <v>115</v>
      </c>
      <c r="O22" s="62" t="s">
        <v>10</v>
      </c>
      <c r="P22" s="62" t="s">
        <v>2</v>
      </c>
    </row>
    <row r="23" spans="2:16" x14ac:dyDescent="0.25">
      <c r="B23" s="36" t="s">
        <v>175</v>
      </c>
      <c r="O23" s="62" t="s">
        <v>10</v>
      </c>
      <c r="P23" s="62" t="s">
        <v>2</v>
      </c>
    </row>
    <row r="24" spans="2:16" x14ac:dyDescent="0.25">
      <c r="B24" s="36" t="s">
        <v>176</v>
      </c>
      <c r="O24" s="62" t="s">
        <v>10</v>
      </c>
      <c r="P24" s="62" t="s">
        <v>2</v>
      </c>
    </row>
    <row r="25" spans="2:16" x14ac:dyDescent="0.25">
      <c r="B25" s="36" t="s">
        <v>177</v>
      </c>
      <c r="O25" s="62" t="s">
        <v>10</v>
      </c>
      <c r="P25" s="62" t="s">
        <v>2</v>
      </c>
    </row>
    <row r="26" spans="2:16" x14ac:dyDescent="0.25">
      <c r="B26" s="62" t="s">
        <v>67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7" spans="2:16" x14ac:dyDescent="0.25">
      <c r="B27" s="62" t="s">
        <v>68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rightToLeft="1" workbookViewId="0">
      <selection activeCell="B42" sqref="B42"/>
    </sheetView>
  </sheetViews>
  <sheetFormatPr defaultRowHeight="13.8" x14ac:dyDescent="0.25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3" t="s">
        <v>2</v>
      </c>
    </row>
    <row r="2" spans="2:14" x14ac:dyDescent="0.25">
      <c r="B2" s="37" t="s">
        <v>3</v>
      </c>
      <c r="C2" s="37" t="s">
        <v>4</v>
      </c>
      <c r="N2" s="63" t="s">
        <v>2</v>
      </c>
    </row>
    <row r="3" spans="2:14" x14ac:dyDescent="0.25">
      <c r="B3" s="37" t="s">
        <v>5</v>
      </c>
      <c r="C3" s="37" t="s">
        <v>6</v>
      </c>
      <c r="N3" s="63" t="s">
        <v>2</v>
      </c>
    </row>
    <row r="4" spans="2:14" x14ac:dyDescent="0.25">
      <c r="B4" s="37" t="s">
        <v>7</v>
      </c>
      <c r="C4" s="37" t="s">
        <v>7</v>
      </c>
      <c r="N4" s="63" t="s">
        <v>2</v>
      </c>
    </row>
    <row r="5" spans="2:14" x14ac:dyDescent="0.25">
      <c r="B5" s="6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3" t="s">
        <v>2</v>
      </c>
    </row>
    <row r="6" spans="2:14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3" t="s">
        <v>10</v>
      </c>
      <c r="N6" s="63" t="s">
        <v>2</v>
      </c>
    </row>
    <row r="7" spans="2:14" x14ac:dyDescent="0.25">
      <c r="B7" s="3" t="s">
        <v>640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3" t="s">
        <v>10</v>
      </c>
      <c r="N7" s="63" t="s">
        <v>2</v>
      </c>
    </row>
    <row r="8" spans="2:14" x14ac:dyDescent="0.25">
      <c r="B8" s="1" t="s">
        <v>70</v>
      </c>
      <c r="C8" s="1" t="s">
        <v>71</v>
      </c>
      <c r="D8" s="1" t="s">
        <v>75</v>
      </c>
      <c r="E8" s="1" t="s">
        <v>119</v>
      </c>
      <c r="F8" s="3" t="s">
        <v>121</v>
      </c>
      <c r="G8" s="3" t="s">
        <v>122</v>
      </c>
      <c r="H8" s="1" t="s">
        <v>11</v>
      </c>
      <c r="I8" s="1" t="s">
        <v>182</v>
      </c>
      <c r="J8" s="1" t="s">
        <v>79</v>
      </c>
      <c r="K8" s="1" t="s">
        <v>125</v>
      </c>
      <c r="L8" s="1" t="s">
        <v>7</v>
      </c>
      <c r="M8" s="63" t="s">
        <v>10</v>
      </c>
      <c r="N8" s="63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193</v>
      </c>
      <c r="F9" s="3" t="s">
        <v>127</v>
      </c>
      <c r="G9" s="1" t="s">
        <v>7</v>
      </c>
      <c r="H9" s="1" t="s">
        <v>13</v>
      </c>
      <c r="I9" s="1" t="s">
        <v>14</v>
      </c>
      <c r="J9" s="1" t="s">
        <v>14</v>
      </c>
      <c r="K9" s="1" t="s">
        <v>14</v>
      </c>
      <c r="L9" s="1" t="s">
        <v>7</v>
      </c>
      <c r="M9" s="63" t="s">
        <v>10</v>
      </c>
      <c r="N9" s="63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63" t="s">
        <v>10</v>
      </c>
      <c r="N10" s="63" t="s">
        <v>2</v>
      </c>
    </row>
    <row r="11" spans="2:14" x14ac:dyDescent="0.25">
      <c r="B11" s="1" t="s">
        <v>641</v>
      </c>
      <c r="C11" s="1" t="s">
        <v>7</v>
      </c>
      <c r="D11" s="1" t="s">
        <v>7</v>
      </c>
      <c r="E11" s="1" t="s">
        <v>7</v>
      </c>
      <c r="F11" s="39">
        <v>26525862.219999999</v>
      </c>
      <c r="G11" s="1" t="s">
        <v>7</v>
      </c>
      <c r="H11" s="39">
        <v>140368.76999999999</v>
      </c>
      <c r="I11" s="1" t="s">
        <v>7</v>
      </c>
      <c r="J11" s="38">
        <v>1</v>
      </c>
      <c r="K11" s="38">
        <v>0.1812</v>
      </c>
      <c r="L11" s="1" t="s">
        <v>7</v>
      </c>
      <c r="M11" s="63" t="s">
        <v>10</v>
      </c>
      <c r="N11" s="63" t="s">
        <v>2</v>
      </c>
    </row>
    <row r="12" spans="2:14" x14ac:dyDescent="0.25">
      <c r="B12" s="1" t="s">
        <v>642</v>
      </c>
      <c r="C12" s="1" t="s">
        <v>7</v>
      </c>
      <c r="D12" s="1" t="s">
        <v>7</v>
      </c>
      <c r="E12" s="1" t="s">
        <v>7</v>
      </c>
      <c r="F12" s="39">
        <v>10118725.74</v>
      </c>
      <c r="G12" s="1" t="s">
        <v>7</v>
      </c>
      <c r="H12" s="39">
        <v>49953.14</v>
      </c>
      <c r="I12" s="1" t="s">
        <v>7</v>
      </c>
      <c r="J12" s="38">
        <v>0.35589999999999999</v>
      </c>
      <c r="K12" s="38">
        <v>6.4500000000000002E-2</v>
      </c>
      <c r="L12" s="1" t="s">
        <v>7</v>
      </c>
      <c r="M12" s="63" t="s">
        <v>10</v>
      </c>
      <c r="N12" s="63" t="s">
        <v>2</v>
      </c>
    </row>
    <row r="13" spans="2:14" x14ac:dyDescent="0.25">
      <c r="B13" s="1" t="s">
        <v>643</v>
      </c>
      <c r="C13" s="1" t="s">
        <v>7</v>
      </c>
      <c r="D13" s="1" t="s">
        <v>7</v>
      </c>
      <c r="E13" s="1" t="s">
        <v>7</v>
      </c>
      <c r="F13" s="39">
        <v>4050000</v>
      </c>
      <c r="G13" s="1" t="s">
        <v>7</v>
      </c>
      <c r="H13" s="39">
        <v>8571.86</v>
      </c>
      <c r="I13" s="1" t="s">
        <v>7</v>
      </c>
      <c r="J13" s="38">
        <v>6.1100000000000002E-2</v>
      </c>
      <c r="K13" s="38">
        <v>1.11E-2</v>
      </c>
      <c r="L13" s="1" t="s">
        <v>7</v>
      </c>
      <c r="M13" s="63" t="s">
        <v>10</v>
      </c>
      <c r="N13" s="63" t="s">
        <v>2</v>
      </c>
    </row>
    <row r="14" spans="2:14" x14ac:dyDescent="0.25">
      <c r="B14" s="40" t="s">
        <v>644</v>
      </c>
      <c r="C14" s="41">
        <v>50001023</v>
      </c>
      <c r="D14" s="40" t="s">
        <v>95</v>
      </c>
      <c r="E14" s="40" t="s">
        <v>645</v>
      </c>
      <c r="F14" s="43">
        <v>2640000</v>
      </c>
      <c r="G14" s="43">
        <v>94.73</v>
      </c>
      <c r="H14" s="43">
        <v>2500.79</v>
      </c>
      <c r="I14" s="42">
        <v>1.1000000000000001E-3</v>
      </c>
      <c r="J14" s="42">
        <v>1.78E-2</v>
      </c>
      <c r="K14" s="42">
        <v>3.2000000000000002E-3</v>
      </c>
      <c r="L14" s="40" t="s">
        <v>7</v>
      </c>
      <c r="M14" s="63" t="s">
        <v>10</v>
      </c>
      <c r="N14" s="63" t="s">
        <v>2</v>
      </c>
    </row>
    <row r="15" spans="2:14" x14ac:dyDescent="0.25">
      <c r="B15" s="40" t="s">
        <v>646</v>
      </c>
      <c r="C15" s="41">
        <v>62016084</v>
      </c>
      <c r="D15" s="40" t="s">
        <v>95</v>
      </c>
      <c r="E15" s="40" t="s">
        <v>624</v>
      </c>
      <c r="F15" s="43">
        <v>1410000</v>
      </c>
      <c r="G15" s="43">
        <v>430.57</v>
      </c>
      <c r="H15" s="43">
        <v>6071.07</v>
      </c>
      <c r="I15" s="42">
        <v>0</v>
      </c>
      <c r="J15" s="42">
        <v>4.3200000000000002E-2</v>
      </c>
      <c r="K15" s="42">
        <v>7.7999999999999996E-3</v>
      </c>
      <c r="L15" s="40" t="s">
        <v>7</v>
      </c>
      <c r="M15" s="63" t="s">
        <v>10</v>
      </c>
      <c r="N15" s="63" t="s">
        <v>2</v>
      </c>
    </row>
    <row r="16" spans="2:14" x14ac:dyDescent="0.25">
      <c r="B16" s="1" t="s">
        <v>647</v>
      </c>
      <c r="C16" s="1" t="s">
        <v>7</v>
      </c>
      <c r="D16" s="1" t="s">
        <v>7</v>
      </c>
      <c r="E16" s="1" t="s">
        <v>7</v>
      </c>
      <c r="F16" s="39">
        <v>13444.09</v>
      </c>
      <c r="G16" s="1" t="s">
        <v>7</v>
      </c>
      <c r="H16" s="39">
        <v>27242.59</v>
      </c>
      <c r="I16" s="1" t="s">
        <v>7</v>
      </c>
      <c r="J16" s="38">
        <v>0.19409999999999999</v>
      </c>
      <c r="K16" s="38">
        <v>3.5200000000000002E-2</v>
      </c>
      <c r="L16" s="1" t="s">
        <v>7</v>
      </c>
      <c r="M16" s="63" t="s">
        <v>10</v>
      </c>
      <c r="N16" s="63" t="s">
        <v>2</v>
      </c>
    </row>
    <row r="17" spans="2:14" x14ac:dyDescent="0.25">
      <c r="B17" s="40" t="s">
        <v>648</v>
      </c>
      <c r="C17" s="41">
        <v>100500131</v>
      </c>
      <c r="D17" s="40" t="s">
        <v>95</v>
      </c>
      <c r="E17" s="40" t="s">
        <v>649</v>
      </c>
      <c r="F17" s="43">
        <v>2964.4</v>
      </c>
      <c r="G17" s="43">
        <v>174328.69</v>
      </c>
      <c r="H17" s="43">
        <v>5167.8</v>
      </c>
      <c r="I17" s="42">
        <v>0</v>
      </c>
      <c r="J17" s="42">
        <v>3.6799999999999999E-2</v>
      </c>
      <c r="K17" s="42">
        <v>6.7000000000000002E-3</v>
      </c>
      <c r="L17" s="40" t="s">
        <v>7</v>
      </c>
      <c r="M17" s="63" t="s">
        <v>10</v>
      </c>
      <c r="N17" s="63" t="s">
        <v>2</v>
      </c>
    </row>
    <row r="18" spans="2:14" x14ac:dyDescent="0.25">
      <c r="B18" s="40" t="s">
        <v>650</v>
      </c>
      <c r="C18" s="41">
        <v>62011770</v>
      </c>
      <c r="D18" s="40" t="s">
        <v>51</v>
      </c>
      <c r="E18" s="40" t="s">
        <v>624</v>
      </c>
      <c r="F18" s="43">
        <v>3</v>
      </c>
      <c r="G18" s="43">
        <v>500</v>
      </c>
      <c r="H18" s="43">
        <v>0.06</v>
      </c>
      <c r="I18" s="42">
        <v>0</v>
      </c>
      <c r="J18" s="42">
        <v>0</v>
      </c>
      <c r="K18" s="42">
        <v>0</v>
      </c>
      <c r="L18" s="40" t="s">
        <v>7</v>
      </c>
      <c r="M18" s="63" t="s">
        <v>10</v>
      </c>
      <c r="N18" s="63" t="s">
        <v>2</v>
      </c>
    </row>
    <row r="19" spans="2:14" x14ac:dyDescent="0.25">
      <c r="B19" s="40" t="s">
        <v>651</v>
      </c>
      <c r="C19" s="41">
        <v>62010327</v>
      </c>
      <c r="D19" s="40" t="s">
        <v>51</v>
      </c>
      <c r="E19" s="40" t="s">
        <v>652</v>
      </c>
      <c r="F19" s="43">
        <v>888.34</v>
      </c>
      <c r="G19" s="43">
        <v>136270.82999999999</v>
      </c>
      <c r="H19" s="43">
        <v>4659.3999999999996</v>
      </c>
      <c r="I19" s="42">
        <v>0</v>
      </c>
      <c r="J19" s="42">
        <v>3.32E-2</v>
      </c>
      <c r="K19" s="42">
        <v>6.0000000000000001E-3</v>
      </c>
      <c r="L19" s="40" t="s">
        <v>7</v>
      </c>
      <c r="M19" s="63" t="s">
        <v>10</v>
      </c>
      <c r="N19" s="63" t="s">
        <v>2</v>
      </c>
    </row>
    <row r="20" spans="2:14" x14ac:dyDescent="0.25">
      <c r="B20" s="40" t="s">
        <v>651</v>
      </c>
      <c r="C20" s="41">
        <v>62010327</v>
      </c>
      <c r="D20" s="40" t="s">
        <v>51</v>
      </c>
      <c r="E20" s="40" t="s">
        <v>653</v>
      </c>
      <c r="F20" s="43">
        <v>209.83</v>
      </c>
      <c r="G20" s="43">
        <v>136271.54999999999</v>
      </c>
      <c r="H20" s="43">
        <v>1100.58</v>
      </c>
      <c r="I20" s="42">
        <v>0</v>
      </c>
      <c r="J20" s="42">
        <v>7.7999999999999996E-3</v>
      </c>
      <c r="K20" s="42">
        <v>1.4E-3</v>
      </c>
      <c r="L20" s="40" t="s">
        <v>7</v>
      </c>
      <c r="M20" s="63" t="s">
        <v>10</v>
      </c>
      <c r="N20" s="63" t="s">
        <v>2</v>
      </c>
    </row>
    <row r="21" spans="2:14" x14ac:dyDescent="0.25">
      <c r="B21" s="40" t="s">
        <v>654</v>
      </c>
      <c r="C21" s="41">
        <v>50008002</v>
      </c>
      <c r="D21" s="40" t="s">
        <v>95</v>
      </c>
      <c r="E21" s="40" t="s">
        <v>655</v>
      </c>
      <c r="F21" s="43">
        <v>2979.76</v>
      </c>
      <c r="G21" s="43">
        <v>136619.56</v>
      </c>
      <c r="H21" s="43">
        <v>4070.93</v>
      </c>
      <c r="I21" s="42">
        <v>6.9999999999999999E-4</v>
      </c>
      <c r="J21" s="42">
        <v>2.9000000000000001E-2</v>
      </c>
      <c r="K21" s="42">
        <v>5.1999999999999998E-3</v>
      </c>
      <c r="L21" s="40" t="s">
        <v>7</v>
      </c>
      <c r="M21" s="63" t="s">
        <v>10</v>
      </c>
      <c r="N21" s="63" t="s">
        <v>2</v>
      </c>
    </row>
    <row r="22" spans="2:14" x14ac:dyDescent="0.25">
      <c r="B22" s="40" t="s">
        <v>656</v>
      </c>
      <c r="C22" s="41">
        <v>50006147</v>
      </c>
      <c r="D22" s="40" t="s">
        <v>95</v>
      </c>
      <c r="E22" s="40" t="s">
        <v>657</v>
      </c>
      <c r="F22" s="43">
        <v>571.64</v>
      </c>
      <c r="G22" s="43">
        <v>137126.57</v>
      </c>
      <c r="H22" s="43">
        <v>783.87</v>
      </c>
      <c r="I22" s="42">
        <v>1E-4</v>
      </c>
      <c r="J22" s="42">
        <v>5.5999999999999999E-3</v>
      </c>
      <c r="K22" s="42">
        <v>1E-3</v>
      </c>
      <c r="L22" s="40" t="s">
        <v>7</v>
      </c>
      <c r="M22" s="63" t="s">
        <v>10</v>
      </c>
      <c r="N22" s="63" t="s">
        <v>2</v>
      </c>
    </row>
    <row r="23" spans="2:14" x14ac:dyDescent="0.25">
      <c r="B23" s="40" t="s">
        <v>658</v>
      </c>
      <c r="C23" s="41">
        <v>100383074</v>
      </c>
      <c r="D23" s="40" t="s">
        <v>95</v>
      </c>
      <c r="E23" s="40" t="s">
        <v>659</v>
      </c>
      <c r="F23" s="43">
        <v>3028.69</v>
      </c>
      <c r="G23" s="43">
        <v>179078.41</v>
      </c>
      <c r="H23" s="43">
        <v>5423.73</v>
      </c>
      <c r="I23" s="42">
        <v>0</v>
      </c>
      <c r="J23" s="42">
        <v>3.8600000000000002E-2</v>
      </c>
      <c r="K23" s="42">
        <v>7.0000000000000001E-3</v>
      </c>
      <c r="L23" s="40" t="s">
        <v>7</v>
      </c>
      <c r="M23" s="63" t="s">
        <v>10</v>
      </c>
      <c r="N23" s="63" t="s">
        <v>2</v>
      </c>
    </row>
    <row r="24" spans="2:14" x14ac:dyDescent="0.25">
      <c r="B24" s="40" t="s">
        <v>660</v>
      </c>
      <c r="C24" s="41">
        <v>50003037</v>
      </c>
      <c r="D24" s="40" t="s">
        <v>95</v>
      </c>
      <c r="E24" s="40" t="s">
        <v>645</v>
      </c>
      <c r="F24" s="43">
        <v>1629.28</v>
      </c>
      <c r="G24" s="43">
        <v>215700.05</v>
      </c>
      <c r="H24" s="43">
        <v>3514.36</v>
      </c>
      <c r="I24" s="42">
        <v>0</v>
      </c>
      <c r="J24" s="42">
        <v>2.5000000000000001E-2</v>
      </c>
      <c r="K24" s="42">
        <v>4.4999999999999997E-3</v>
      </c>
      <c r="L24" s="40" t="s">
        <v>7</v>
      </c>
      <c r="M24" s="63" t="s">
        <v>10</v>
      </c>
      <c r="N24" s="63" t="s">
        <v>2</v>
      </c>
    </row>
    <row r="25" spans="2:14" x14ac:dyDescent="0.25">
      <c r="B25" s="40" t="s">
        <v>661</v>
      </c>
      <c r="C25" s="41">
        <v>100987569</v>
      </c>
      <c r="D25" s="40" t="s">
        <v>95</v>
      </c>
      <c r="E25" s="40" t="s">
        <v>662</v>
      </c>
      <c r="F25" s="43">
        <v>1169.1500000000001</v>
      </c>
      <c r="G25" s="43">
        <v>215700.05</v>
      </c>
      <c r="H25" s="43">
        <v>2521.86</v>
      </c>
      <c r="I25" s="42">
        <v>0</v>
      </c>
      <c r="J25" s="42">
        <v>1.7999999999999999E-2</v>
      </c>
      <c r="K25" s="42">
        <v>3.3E-3</v>
      </c>
      <c r="L25" s="40" t="s">
        <v>7</v>
      </c>
      <c r="M25" s="63" t="s">
        <v>10</v>
      </c>
      <c r="N25" s="63" t="s">
        <v>2</v>
      </c>
    </row>
    <row r="26" spans="2:14" x14ac:dyDescent="0.25">
      <c r="B26" s="1" t="s">
        <v>663</v>
      </c>
      <c r="C26" s="1" t="s">
        <v>7</v>
      </c>
      <c r="D26" s="1" t="s">
        <v>7</v>
      </c>
      <c r="E26" s="1" t="s">
        <v>7</v>
      </c>
      <c r="F26" s="39">
        <v>2589572.65</v>
      </c>
      <c r="G26" s="1" t="s">
        <v>7</v>
      </c>
      <c r="H26" s="39">
        <v>5855.72</v>
      </c>
      <c r="I26" s="1" t="s">
        <v>7</v>
      </c>
      <c r="J26" s="38">
        <v>4.1700000000000001E-2</v>
      </c>
      <c r="K26" s="38">
        <v>7.6E-3</v>
      </c>
      <c r="L26" s="1" t="s">
        <v>7</v>
      </c>
      <c r="M26" s="63" t="s">
        <v>10</v>
      </c>
      <c r="N26" s="63" t="s">
        <v>2</v>
      </c>
    </row>
    <row r="27" spans="2:14" x14ac:dyDescent="0.25">
      <c r="B27" s="40" t="s">
        <v>664</v>
      </c>
      <c r="C27" s="41">
        <v>50001080</v>
      </c>
      <c r="D27" s="40" t="s">
        <v>95</v>
      </c>
      <c r="E27" s="40" t="s">
        <v>665</v>
      </c>
      <c r="F27" s="43">
        <v>12.43</v>
      </c>
      <c r="G27" s="43">
        <v>1258741.75</v>
      </c>
      <c r="H27" s="43">
        <v>156.46</v>
      </c>
      <c r="I27" s="42">
        <v>0</v>
      </c>
      <c r="J27" s="42">
        <v>1.1000000000000001E-3</v>
      </c>
      <c r="K27" s="42">
        <v>2.0000000000000001E-4</v>
      </c>
      <c r="L27" s="40" t="s">
        <v>7</v>
      </c>
      <c r="M27" s="63" t="s">
        <v>10</v>
      </c>
      <c r="N27" s="63" t="s">
        <v>2</v>
      </c>
    </row>
    <row r="28" spans="2:14" x14ac:dyDescent="0.25">
      <c r="B28" s="40" t="s">
        <v>664</v>
      </c>
      <c r="C28" s="41">
        <v>50001114</v>
      </c>
      <c r="D28" s="40" t="s">
        <v>95</v>
      </c>
      <c r="E28" s="40" t="s">
        <v>645</v>
      </c>
      <c r="F28" s="43">
        <v>236.22</v>
      </c>
      <c r="G28" s="43">
        <v>1258741.75</v>
      </c>
      <c r="H28" s="43">
        <v>2973.4</v>
      </c>
      <c r="I28" s="42">
        <v>0</v>
      </c>
      <c r="J28" s="42">
        <v>2.12E-2</v>
      </c>
      <c r="K28" s="42">
        <v>3.8E-3</v>
      </c>
      <c r="L28" s="40" t="s">
        <v>7</v>
      </c>
      <c r="M28" s="63" t="s">
        <v>10</v>
      </c>
      <c r="N28" s="63" t="s">
        <v>2</v>
      </c>
    </row>
    <row r="29" spans="2:14" x14ac:dyDescent="0.25">
      <c r="B29" s="40" t="s">
        <v>666</v>
      </c>
      <c r="C29" s="41">
        <v>50000884</v>
      </c>
      <c r="D29" s="40" t="s">
        <v>95</v>
      </c>
      <c r="E29" s="40" t="s">
        <v>645</v>
      </c>
      <c r="F29" s="43">
        <v>2589324</v>
      </c>
      <c r="G29" s="43">
        <v>105.27</v>
      </c>
      <c r="H29" s="43">
        <v>2725.86</v>
      </c>
      <c r="I29" s="42">
        <v>1.2999999999999999E-3</v>
      </c>
      <c r="J29" s="42">
        <v>1.9400000000000001E-2</v>
      </c>
      <c r="K29" s="42">
        <v>3.5000000000000001E-3</v>
      </c>
      <c r="L29" s="40" t="s">
        <v>7</v>
      </c>
      <c r="M29" s="63" t="s">
        <v>10</v>
      </c>
      <c r="N29" s="63" t="s">
        <v>2</v>
      </c>
    </row>
    <row r="30" spans="2:14" x14ac:dyDescent="0.25">
      <c r="B30" s="1" t="s">
        <v>667</v>
      </c>
      <c r="C30" s="1" t="s">
        <v>7</v>
      </c>
      <c r="D30" s="1" t="s">
        <v>7</v>
      </c>
      <c r="E30" s="1" t="s">
        <v>7</v>
      </c>
      <c r="F30" s="39">
        <v>3465709</v>
      </c>
      <c r="G30" s="1" t="s">
        <v>7</v>
      </c>
      <c r="H30" s="39">
        <v>8282.9699999999993</v>
      </c>
      <c r="I30" s="1" t="s">
        <v>7</v>
      </c>
      <c r="J30" s="38">
        <v>5.8999999999999997E-2</v>
      </c>
      <c r="K30" s="38">
        <v>1.0699999999999999E-2</v>
      </c>
      <c r="L30" s="1" t="s">
        <v>7</v>
      </c>
      <c r="M30" s="63" t="s">
        <v>10</v>
      </c>
      <c r="N30" s="63" t="s">
        <v>2</v>
      </c>
    </row>
    <row r="31" spans="2:14" x14ac:dyDescent="0.25">
      <c r="B31" s="40" t="s">
        <v>668</v>
      </c>
      <c r="C31" s="41">
        <v>62010434</v>
      </c>
      <c r="D31" s="40" t="s">
        <v>51</v>
      </c>
      <c r="E31" s="40" t="s">
        <v>669</v>
      </c>
      <c r="F31" s="43">
        <v>924075</v>
      </c>
      <c r="G31" s="43">
        <v>131.76</v>
      </c>
      <c r="H31" s="43">
        <v>4686.5</v>
      </c>
      <c r="I31" s="42">
        <v>0</v>
      </c>
      <c r="J31" s="42">
        <v>3.3399999999999999E-2</v>
      </c>
      <c r="K31" s="42">
        <v>6.0000000000000001E-3</v>
      </c>
      <c r="L31" s="40" t="s">
        <v>7</v>
      </c>
      <c r="M31" s="63" t="s">
        <v>10</v>
      </c>
      <c r="N31" s="63" t="s">
        <v>2</v>
      </c>
    </row>
    <row r="32" spans="2:14" x14ac:dyDescent="0.25">
      <c r="B32" s="40" t="s">
        <v>670</v>
      </c>
      <c r="C32" s="41">
        <v>62006150</v>
      </c>
      <c r="D32" s="40" t="s">
        <v>51</v>
      </c>
      <c r="E32" s="40" t="s">
        <v>671</v>
      </c>
      <c r="F32" s="43">
        <v>852500</v>
      </c>
      <c r="G32" s="43">
        <v>73.77</v>
      </c>
      <c r="H32" s="43">
        <v>2420.46</v>
      </c>
      <c r="I32" s="42">
        <v>0</v>
      </c>
      <c r="J32" s="42">
        <v>1.72E-2</v>
      </c>
      <c r="K32" s="42">
        <v>3.0999999999999999E-3</v>
      </c>
      <c r="L32" s="40" t="s">
        <v>7</v>
      </c>
      <c r="M32" s="63" t="s">
        <v>10</v>
      </c>
      <c r="N32" s="63" t="s">
        <v>2</v>
      </c>
    </row>
    <row r="33" spans="2:14" x14ac:dyDescent="0.25">
      <c r="B33" s="40" t="s">
        <v>672</v>
      </c>
      <c r="C33" s="41">
        <v>100189521</v>
      </c>
      <c r="D33" s="40" t="s">
        <v>95</v>
      </c>
      <c r="E33" s="40" t="s">
        <v>645</v>
      </c>
      <c r="F33" s="43">
        <v>1689134</v>
      </c>
      <c r="G33" s="43">
        <v>69.62</v>
      </c>
      <c r="H33" s="43">
        <v>1176.01</v>
      </c>
      <c r="I33" s="42">
        <v>2E-3</v>
      </c>
      <c r="J33" s="42">
        <v>8.3999999999999995E-3</v>
      </c>
      <c r="K33" s="42">
        <v>1.5E-3</v>
      </c>
      <c r="L33" s="40" t="s">
        <v>7</v>
      </c>
      <c r="M33" s="63" t="s">
        <v>10</v>
      </c>
      <c r="N33" s="63" t="s">
        <v>2</v>
      </c>
    </row>
    <row r="34" spans="2:14" x14ac:dyDescent="0.25">
      <c r="B34" s="1" t="s">
        <v>673</v>
      </c>
      <c r="C34" s="1" t="s">
        <v>7</v>
      </c>
      <c r="D34" s="1" t="s">
        <v>7</v>
      </c>
      <c r="E34" s="1" t="s">
        <v>7</v>
      </c>
      <c r="F34" s="39">
        <v>16407136.48</v>
      </c>
      <c r="G34" s="1" t="s">
        <v>7</v>
      </c>
      <c r="H34" s="39">
        <v>90415.63</v>
      </c>
      <c r="I34" s="1" t="s">
        <v>7</v>
      </c>
      <c r="J34" s="38">
        <v>0.64410000000000001</v>
      </c>
      <c r="K34" s="38">
        <v>0.1167</v>
      </c>
      <c r="L34" s="1" t="s">
        <v>7</v>
      </c>
      <c r="M34" s="63" t="s">
        <v>10</v>
      </c>
      <c r="N34" s="63" t="s">
        <v>2</v>
      </c>
    </row>
    <row r="35" spans="2:14" x14ac:dyDescent="0.25">
      <c r="B35" s="1" t="s">
        <v>643</v>
      </c>
      <c r="C35" s="1" t="s">
        <v>7</v>
      </c>
      <c r="D35" s="1" t="s">
        <v>7</v>
      </c>
      <c r="E35" s="1" t="s">
        <v>7</v>
      </c>
      <c r="F35" s="39">
        <v>0</v>
      </c>
      <c r="G35" s="1" t="s">
        <v>7</v>
      </c>
      <c r="H35" s="39">
        <v>0</v>
      </c>
      <c r="I35" s="1" t="s">
        <v>7</v>
      </c>
      <c r="J35" s="38">
        <v>0</v>
      </c>
      <c r="K35" s="38">
        <v>0</v>
      </c>
      <c r="L35" s="1" t="s">
        <v>7</v>
      </c>
      <c r="M35" s="63" t="s">
        <v>10</v>
      </c>
      <c r="N35" s="63" t="s">
        <v>2</v>
      </c>
    </row>
    <row r="36" spans="2:14" x14ac:dyDescent="0.25">
      <c r="B36" s="1" t="s">
        <v>647</v>
      </c>
      <c r="C36" s="1" t="s">
        <v>7</v>
      </c>
      <c r="D36" s="1" t="s">
        <v>7</v>
      </c>
      <c r="E36" s="1" t="s">
        <v>7</v>
      </c>
      <c r="F36" s="39">
        <v>712240.17</v>
      </c>
      <c r="G36" s="1" t="s">
        <v>7</v>
      </c>
      <c r="H36" s="39">
        <v>14955.44</v>
      </c>
      <c r="I36" s="1" t="s">
        <v>7</v>
      </c>
      <c r="J36" s="38">
        <v>0.1065</v>
      </c>
      <c r="K36" s="38">
        <v>1.9300000000000001E-2</v>
      </c>
      <c r="L36" s="1" t="s">
        <v>7</v>
      </c>
      <c r="M36" s="63" t="s">
        <v>10</v>
      </c>
      <c r="N36" s="63" t="s">
        <v>2</v>
      </c>
    </row>
    <row r="37" spans="2:14" x14ac:dyDescent="0.25">
      <c r="B37" s="40" t="s">
        <v>674</v>
      </c>
      <c r="C37" s="41">
        <v>62011226</v>
      </c>
      <c r="D37" s="40" t="s">
        <v>51</v>
      </c>
      <c r="E37" s="40" t="s">
        <v>675</v>
      </c>
      <c r="F37" s="43">
        <v>61.31</v>
      </c>
      <c r="G37" s="43">
        <v>114569.24</v>
      </c>
      <c r="H37" s="43">
        <v>270.36</v>
      </c>
      <c r="I37" s="42">
        <v>0</v>
      </c>
      <c r="J37" s="42">
        <v>1.9E-3</v>
      </c>
      <c r="K37" s="42">
        <v>2.9999999999999997E-4</v>
      </c>
      <c r="L37" s="40" t="s">
        <v>7</v>
      </c>
      <c r="M37" s="63" t="s">
        <v>10</v>
      </c>
      <c r="N37" s="63" t="s">
        <v>2</v>
      </c>
    </row>
    <row r="38" spans="2:14" x14ac:dyDescent="0.25">
      <c r="B38" s="40" t="s">
        <v>676</v>
      </c>
      <c r="C38" s="40" t="s">
        <v>677</v>
      </c>
      <c r="D38" s="40" t="s">
        <v>51</v>
      </c>
      <c r="E38" s="40" t="s">
        <v>678</v>
      </c>
      <c r="F38" s="43">
        <v>710000</v>
      </c>
      <c r="G38" s="43">
        <v>41.57</v>
      </c>
      <c r="H38" s="43">
        <v>1135.99</v>
      </c>
      <c r="I38" s="42">
        <v>1.2999999999999999E-3</v>
      </c>
      <c r="J38" s="42">
        <v>8.0999999999999996E-3</v>
      </c>
      <c r="K38" s="42">
        <v>1.5E-3</v>
      </c>
      <c r="L38" s="41">
        <v>60391075</v>
      </c>
      <c r="M38" s="63" t="s">
        <v>10</v>
      </c>
      <c r="N38" s="63" t="s">
        <v>2</v>
      </c>
    </row>
    <row r="39" spans="2:14" x14ac:dyDescent="0.25">
      <c r="B39" s="40" t="s">
        <v>811</v>
      </c>
      <c r="C39" s="41">
        <v>60416153</v>
      </c>
      <c r="D39" s="40" t="s">
        <v>51</v>
      </c>
      <c r="E39" s="40" t="s">
        <v>679</v>
      </c>
      <c r="F39" s="43">
        <v>161.74</v>
      </c>
      <c r="G39" s="43">
        <v>178321.76</v>
      </c>
      <c r="H39" s="43">
        <v>1110.1199999999999</v>
      </c>
      <c r="I39" s="42">
        <v>0</v>
      </c>
      <c r="J39" s="42">
        <v>7.9000000000000008E-3</v>
      </c>
      <c r="K39" s="42">
        <v>1.4E-3</v>
      </c>
      <c r="L39" s="40" t="s">
        <v>7</v>
      </c>
      <c r="M39" s="63" t="s">
        <v>10</v>
      </c>
      <c r="N39" s="63" t="s">
        <v>2</v>
      </c>
    </row>
    <row r="40" spans="2:14" x14ac:dyDescent="0.25">
      <c r="B40" s="40" t="s">
        <v>812</v>
      </c>
      <c r="C40" s="41">
        <v>62010699</v>
      </c>
      <c r="D40" s="40" t="s">
        <v>51</v>
      </c>
      <c r="E40" s="40" t="s">
        <v>624</v>
      </c>
      <c r="F40" s="43">
        <v>1324.86</v>
      </c>
      <c r="G40" s="43">
        <v>150754.76999999999</v>
      </c>
      <c r="H40" s="43">
        <v>7687.57</v>
      </c>
      <c r="I40" s="42">
        <v>0</v>
      </c>
      <c r="J40" s="42">
        <v>5.4800000000000001E-2</v>
      </c>
      <c r="K40" s="42">
        <v>9.9000000000000008E-3</v>
      </c>
      <c r="L40" s="40" t="s">
        <v>7</v>
      </c>
      <c r="M40" s="63" t="s">
        <v>10</v>
      </c>
      <c r="N40" s="63" t="s">
        <v>2</v>
      </c>
    </row>
    <row r="41" spans="2:14" x14ac:dyDescent="0.25">
      <c r="B41" s="40" t="s">
        <v>811</v>
      </c>
      <c r="C41" s="40" t="s">
        <v>680</v>
      </c>
      <c r="D41" s="40" t="s">
        <v>51</v>
      </c>
      <c r="E41" s="40" t="s">
        <v>681</v>
      </c>
      <c r="F41" s="43">
        <v>692.26</v>
      </c>
      <c r="G41" s="43">
        <v>178321.76</v>
      </c>
      <c r="H41" s="43">
        <v>4751.3999999999996</v>
      </c>
      <c r="I41" s="42">
        <v>0</v>
      </c>
      <c r="J41" s="42">
        <v>3.3799999999999997E-2</v>
      </c>
      <c r="K41" s="42">
        <v>6.1000000000000004E-3</v>
      </c>
      <c r="L41" s="41">
        <v>60416153</v>
      </c>
      <c r="M41" s="63" t="s">
        <v>10</v>
      </c>
      <c r="N41" s="63" t="s">
        <v>2</v>
      </c>
    </row>
    <row r="42" spans="2:14" x14ac:dyDescent="0.25">
      <c r="B42" s="1" t="s">
        <v>663</v>
      </c>
      <c r="C42" s="1" t="s">
        <v>7</v>
      </c>
      <c r="D42" s="1" t="s">
        <v>7</v>
      </c>
      <c r="E42" s="1" t="s">
        <v>7</v>
      </c>
      <c r="F42" s="39">
        <v>10305330.34</v>
      </c>
      <c r="G42" s="1" t="s">
        <v>7</v>
      </c>
      <c r="H42" s="39">
        <v>41754.85</v>
      </c>
      <c r="I42" s="1" t="s">
        <v>7</v>
      </c>
      <c r="J42" s="38">
        <v>0.29749999999999999</v>
      </c>
      <c r="K42" s="38">
        <v>5.3900000000000003E-2</v>
      </c>
      <c r="L42" s="1" t="s">
        <v>7</v>
      </c>
      <c r="M42" s="63" t="s">
        <v>10</v>
      </c>
      <c r="N42" s="63" t="s">
        <v>2</v>
      </c>
    </row>
    <row r="43" spans="2:14" x14ac:dyDescent="0.25">
      <c r="B43" s="40" t="s">
        <v>682</v>
      </c>
      <c r="C43" s="41">
        <v>62000073</v>
      </c>
      <c r="D43" s="40" t="s">
        <v>51</v>
      </c>
      <c r="E43" s="40" t="s">
        <v>683</v>
      </c>
      <c r="F43" s="43">
        <v>1000000.32</v>
      </c>
      <c r="G43" s="43">
        <v>94.42</v>
      </c>
      <c r="H43" s="43">
        <v>3634.15</v>
      </c>
      <c r="I43" s="42">
        <v>0</v>
      </c>
      <c r="J43" s="42">
        <v>2.5899999999999999E-2</v>
      </c>
      <c r="K43" s="42">
        <v>4.7000000000000002E-3</v>
      </c>
      <c r="L43" s="40" t="s">
        <v>7</v>
      </c>
      <c r="M43" s="63" t="s">
        <v>10</v>
      </c>
      <c r="N43" s="63" t="s">
        <v>2</v>
      </c>
    </row>
    <row r="44" spans="2:14" x14ac:dyDescent="0.25">
      <c r="B44" s="40" t="s">
        <v>684</v>
      </c>
      <c r="C44" s="41">
        <v>62002026</v>
      </c>
      <c r="D44" s="40" t="s">
        <v>51</v>
      </c>
      <c r="E44" s="40" t="s">
        <v>624</v>
      </c>
      <c r="F44" s="43">
        <v>1172115.23</v>
      </c>
      <c r="G44" s="43">
        <v>105.16</v>
      </c>
      <c r="H44" s="43">
        <v>4744.4399999999996</v>
      </c>
      <c r="I44" s="42">
        <v>0</v>
      </c>
      <c r="J44" s="42">
        <v>3.3799999999999997E-2</v>
      </c>
      <c r="K44" s="42">
        <v>6.1000000000000004E-3</v>
      </c>
      <c r="L44" s="40" t="s">
        <v>7</v>
      </c>
      <c r="M44" s="63" t="s">
        <v>10</v>
      </c>
      <c r="N44" s="63" t="s">
        <v>2</v>
      </c>
    </row>
    <row r="45" spans="2:14" x14ac:dyDescent="0.25">
      <c r="B45" s="40" t="s">
        <v>685</v>
      </c>
      <c r="C45" s="40" t="s">
        <v>686</v>
      </c>
      <c r="D45" s="40" t="s">
        <v>51</v>
      </c>
      <c r="E45" s="40" t="s">
        <v>687</v>
      </c>
      <c r="F45" s="43">
        <v>506283</v>
      </c>
      <c r="G45" s="43">
        <v>92.77</v>
      </c>
      <c r="H45" s="43">
        <v>1807.89</v>
      </c>
      <c r="I45" s="42">
        <v>2.0000000000000001E-4</v>
      </c>
      <c r="J45" s="42">
        <v>1.29E-2</v>
      </c>
      <c r="K45" s="42">
        <v>2.3E-3</v>
      </c>
      <c r="L45" s="41">
        <v>60345899</v>
      </c>
      <c r="M45" s="63" t="s">
        <v>10</v>
      </c>
      <c r="N45" s="63" t="s">
        <v>2</v>
      </c>
    </row>
    <row r="46" spans="2:14" x14ac:dyDescent="0.25">
      <c r="B46" s="40" t="s">
        <v>688</v>
      </c>
      <c r="C46" s="40" t="s">
        <v>689</v>
      </c>
      <c r="D46" s="40" t="s">
        <v>51</v>
      </c>
      <c r="E46" s="40" t="s">
        <v>624</v>
      </c>
      <c r="F46" s="43">
        <v>472965.5</v>
      </c>
      <c r="G46" s="43">
        <v>59.3</v>
      </c>
      <c r="H46" s="43">
        <v>1079.49</v>
      </c>
      <c r="I46" s="42">
        <v>0</v>
      </c>
      <c r="J46" s="42">
        <v>7.7000000000000002E-3</v>
      </c>
      <c r="K46" s="42">
        <v>1.4E-3</v>
      </c>
      <c r="L46" s="41">
        <v>60305554</v>
      </c>
      <c r="M46" s="63" t="s">
        <v>10</v>
      </c>
      <c r="N46" s="63" t="s">
        <v>2</v>
      </c>
    </row>
    <row r="47" spans="2:14" x14ac:dyDescent="0.25">
      <c r="B47" s="40" t="s">
        <v>690</v>
      </c>
      <c r="C47" s="41">
        <v>60385630</v>
      </c>
      <c r="D47" s="40" t="s">
        <v>51</v>
      </c>
      <c r="E47" s="40" t="s">
        <v>624</v>
      </c>
      <c r="F47" s="43">
        <v>1026799.26</v>
      </c>
      <c r="G47" s="43">
        <v>135.30000000000001</v>
      </c>
      <c r="H47" s="43">
        <v>5347.22</v>
      </c>
      <c r="I47" s="42">
        <v>7.9000000000000001E-2</v>
      </c>
      <c r="J47" s="42">
        <v>3.8100000000000002E-2</v>
      </c>
      <c r="K47" s="42">
        <v>6.8999999999999999E-3</v>
      </c>
      <c r="L47" s="40" t="s">
        <v>7</v>
      </c>
      <c r="M47" s="63" t="s">
        <v>10</v>
      </c>
      <c r="N47" s="63" t="s">
        <v>2</v>
      </c>
    </row>
    <row r="48" spans="2:14" x14ac:dyDescent="0.25">
      <c r="B48" s="40" t="s">
        <v>691</v>
      </c>
      <c r="C48" s="41">
        <v>62002115</v>
      </c>
      <c r="D48" s="40" t="s">
        <v>57</v>
      </c>
      <c r="E48" s="40" t="s">
        <v>624</v>
      </c>
      <c r="F48" s="43">
        <v>692907</v>
      </c>
      <c r="G48" s="43">
        <v>88.14</v>
      </c>
      <c r="H48" s="43">
        <v>2478.06</v>
      </c>
      <c r="I48" s="42">
        <v>5.8999999999999999E-3</v>
      </c>
      <c r="J48" s="42">
        <v>1.7600000000000001E-2</v>
      </c>
      <c r="K48" s="42">
        <v>3.2000000000000002E-3</v>
      </c>
      <c r="L48" s="40" t="s">
        <v>7</v>
      </c>
      <c r="M48" s="63" t="s">
        <v>10</v>
      </c>
      <c r="N48" s="63" t="s">
        <v>2</v>
      </c>
    </row>
    <row r="49" spans="2:14" x14ac:dyDescent="0.25">
      <c r="B49" s="40" t="s">
        <v>692</v>
      </c>
      <c r="C49" s="41">
        <v>62007802</v>
      </c>
      <c r="D49" s="40" t="s">
        <v>51</v>
      </c>
      <c r="E49" s="40" t="s">
        <v>624</v>
      </c>
      <c r="F49" s="43">
        <v>1198847.03</v>
      </c>
      <c r="G49" s="43">
        <v>117.6</v>
      </c>
      <c r="H49" s="43">
        <v>5426.72</v>
      </c>
      <c r="I49" s="42">
        <v>2.3999999999999998E-3</v>
      </c>
      <c r="J49" s="42">
        <v>3.8699999999999998E-2</v>
      </c>
      <c r="K49" s="42">
        <v>7.0000000000000001E-3</v>
      </c>
      <c r="L49" s="40" t="s">
        <v>7</v>
      </c>
      <c r="M49" s="63" t="s">
        <v>10</v>
      </c>
      <c r="N49" s="63" t="s">
        <v>2</v>
      </c>
    </row>
    <row r="50" spans="2:14" x14ac:dyDescent="0.25">
      <c r="B50" s="40" t="s">
        <v>693</v>
      </c>
      <c r="C50" s="41">
        <v>62002240</v>
      </c>
      <c r="D50" s="40" t="s">
        <v>57</v>
      </c>
      <c r="E50" s="40" t="s">
        <v>694</v>
      </c>
      <c r="F50" s="43">
        <v>660252</v>
      </c>
      <c r="G50" s="43">
        <v>107.28</v>
      </c>
      <c r="H50" s="43">
        <v>2874</v>
      </c>
      <c r="I50" s="42">
        <v>0</v>
      </c>
      <c r="J50" s="42">
        <v>2.0500000000000001E-2</v>
      </c>
      <c r="K50" s="42">
        <v>3.7000000000000002E-3</v>
      </c>
      <c r="L50" s="40" t="s">
        <v>7</v>
      </c>
      <c r="M50" s="63" t="s">
        <v>10</v>
      </c>
      <c r="N50" s="63" t="s">
        <v>2</v>
      </c>
    </row>
    <row r="51" spans="2:14" x14ac:dyDescent="0.25">
      <c r="B51" s="40" t="s">
        <v>695</v>
      </c>
      <c r="C51" s="41">
        <v>62007869</v>
      </c>
      <c r="D51" s="40" t="s">
        <v>51</v>
      </c>
      <c r="E51" s="40" t="s">
        <v>624</v>
      </c>
      <c r="F51" s="43">
        <v>1750000</v>
      </c>
      <c r="G51" s="43">
        <v>114.17</v>
      </c>
      <c r="H51" s="43">
        <v>7690.54</v>
      </c>
      <c r="I51" s="42">
        <v>0</v>
      </c>
      <c r="J51" s="42">
        <v>5.4800000000000001E-2</v>
      </c>
      <c r="K51" s="42">
        <v>9.9000000000000008E-3</v>
      </c>
      <c r="L51" s="40" t="s">
        <v>7</v>
      </c>
      <c r="M51" s="63" t="s">
        <v>10</v>
      </c>
      <c r="N51" s="63" t="s">
        <v>2</v>
      </c>
    </row>
    <row r="52" spans="2:14" x14ac:dyDescent="0.25">
      <c r="B52" s="40" t="s">
        <v>696</v>
      </c>
      <c r="C52" s="41">
        <v>60346871</v>
      </c>
      <c r="D52" s="40" t="s">
        <v>51</v>
      </c>
      <c r="E52" s="40" t="s">
        <v>697</v>
      </c>
      <c r="F52" s="43">
        <v>1370161</v>
      </c>
      <c r="G52" s="43">
        <v>122.1</v>
      </c>
      <c r="H52" s="43">
        <v>6439.35</v>
      </c>
      <c r="I52" s="42">
        <v>6.4999999999999997E-3</v>
      </c>
      <c r="J52" s="42">
        <v>4.5900000000000003E-2</v>
      </c>
      <c r="K52" s="42">
        <v>8.3000000000000001E-3</v>
      </c>
      <c r="L52" s="40" t="s">
        <v>7</v>
      </c>
      <c r="M52" s="63" t="s">
        <v>10</v>
      </c>
      <c r="N52" s="63" t="s">
        <v>2</v>
      </c>
    </row>
    <row r="53" spans="2:14" x14ac:dyDescent="0.25">
      <c r="B53" s="40" t="s">
        <v>698</v>
      </c>
      <c r="C53" s="41">
        <v>9840951</v>
      </c>
      <c r="D53" s="40" t="s">
        <v>57</v>
      </c>
      <c r="E53" s="40" t="s">
        <v>699</v>
      </c>
      <c r="F53" s="43">
        <v>455000</v>
      </c>
      <c r="G53" s="43">
        <v>12.62</v>
      </c>
      <c r="H53" s="43">
        <v>232.98</v>
      </c>
      <c r="I53" s="42">
        <v>4.5499999999999999E-2</v>
      </c>
      <c r="J53" s="42">
        <v>1.6999999999999999E-3</v>
      </c>
      <c r="K53" s="42">
        <v>2.9999999999999997E-4</v>
      </c>
      <c r="L53" s="40" t="s">
        <v>7</v>
      </c>
      <c r="M53" s="63" t="s">
        <v>10</v>
      </c>
      <c r="N53" s="63" t="s">
        <v>2</v>
      </c>
    </row>
    <row r="54" spans="2:14" x14ac:dyDescent="0.25">
      <c r="B54" s="1" t="s">
        <v>667</v>
      </c>
      <c r="C54" s="1" t="s">
        <v>7</v>
      </c>
      <c r="D54" s="1" t="s">
        <v>7</v>
      </c>
      <c r="E54" s="1" t="s">
        <v>7</v>
      </c>
      <c r="F54" s="39">
        <v>5389565.9699999997</v>
      </c>
      <c r="G54" s="1" t="s">
        <v>7</v>
      </c>
      <c r="H54" s="39">
        <v>33705.339999999997</v>
      </c>
      <c r="I54" s="1" t="s">
        <v>7</v>
      </c>
      <c r="J54" s="38">
        <v>0.24010000000000001</v>
      </c>
      <c r="K54" s="38">
        <v>4.3499999999999997E-2</v>
      </c>
      <c r="L54" s="1" t="s">
        <v>7</v>
      </c>
      <c r="M54" s="63" t="s">
        <v>10</v>
      </c>
      <c r="N54" s="63" t="s">
        <v>2</v>
      </c>
    </row>
    <row r="55" spans="2:14" x14ac:dyDescent="0.25">
      <c r="B55" s="40" t="s">
        <v>700</v>
      </c>
      <c r="C55" s="41">
        <v>60419223</v>
      </c>
      <c r="D55" s="40" t="s">
        <v>51</v>
      </c>
      <c r="E55" s="40" t="s">
        <v>701</v>
      </c>
      <c r="F55" s="43">
        <v>1023905.32</v>
      </c>
      <c r="G55" s="43">
        <v>51.39</v>
      </c>
      <c r="H55" s="43">
        <v>2025.44</v>
      </c>
      <c r="I55" s="42">
        <v>2E-3</v>
      </c>
      <c r="J55" s="42">
        <v>1.44E-2</v>
      </c>
      <c r="K55" s="42">
        <v>2.5999999999999999E-3</v>
      </c>
      <c r="L55" s="40" t="s">
        <v>7</v>
      </c>
      <c r="M55" s="63" t="s">
        <v>10</v>
      </c>
      <c r="N55" s="63" t="s">
        <v>2</v>
      </c>
    </row>
    <row r="56" spans="2:14" x14ac:dyDescent="0.25">
      <c r="B56" s="40" t="s">
        <v>702</v>
      </c>
      <c r="C56" s="41">
        <v>60408978</v>
      </c>
      <c r="D56" s="40" t="s">
        <v>51</v>
      </c>
      <c r="E56" s="40" t="s">
        <v>624</v>
      </c>
      <c r="F56" s="43">
        <v>700000</v>
      </c>
      <c r="G56" s="43">
        <v>170.67</v>
      </c>
      <c r="H56" s="43">
        <v>4598.33</v>
      </c>
      <c r="I56" s="42">
        <v>9.2999999999999992E-3</v>
      </c>
      <c r="J56" s="42">
        <v>3.2800000000000003E-2</v>
      </c>
      <c r="K56" s="42">
        <v>5.8999999999999999E-3</v>
      </c>
      <c r="L56" s="40" t="s">
        <v>7</v>
      </c>
      <c r="M56" s="63" t="s">
        <v>10</v>
      </c>
      <c r="N56" s="63" t="s">
        <v>2</v>
      </c>
    </row>
    <row r="57" spans="2:14" x14ac:dyDescent="0.25">
      <c r="B57" s="40" t="s">
        <v>703</v>
      </c>
      <c r="C57" s="41">
        <v>62002044</v>
      </c>
      <c r="D57" s="40" t="s">
        <v>51</v>
      </c>
      <c r="E57" s="40" t="s">
        <v>624</v>
      </c>
      <c r="F57" s="43">
        <v>690000</v>
      </c>
      <c r="G57" s="43">
        <v>184.69</v>
      </c>
      <c r="H57" s="43">
        <v>4904.96</v>
      </c>
      <c r="I57" s="42">
        <v>1.23E-2</v>
      </c>
      <c r="J57" s="42">
        <v>3.49E-2</v>
      </c>
      <c r="K57" s="42">
        <v>6.3E-3</v>
      </c>
      <c r="L57" s="40" t="s">
        <v>7</v>
      </c>
      <c r="M57" s="63" t="s">
        <v>10</v>
      </c>
      <c r="N57" s="63" t="s">
        <v>2</v>
      </c>
    </row>
    <row r="58" spans="2:14" x14ac:dyDescent="0.25">
      <c r="B58" s="40" t="s">
        <v>704</v>
      </c>
      <c r="C58" s="41">
        <v>62012463</v>
      </c>
      <c r="D58" s="40" t="s">
        <v>57</v>
      </c>
      <c r="E58" s="40" t="s">
        <v>624</v>
      </c>
      <c r="F58" s="43">
        <v>788878.21</v>
      </c>
      <c r="G58" s="43">
        <v>104.87</v>
      </c>
      <c r="H58" s="43">
        <v>3356.88</v>
      </c>
      <c r="I58" s="42">
        <v>0</v>
      </c>
      <c r="J58" s="42">
        <v>2.3900000000000001E-2</v>
      </c>
      <c r="K58" s="42">
        <v>4.3E-3</v>
      </c>
      <c r="L58" s="40" t="s">
        <v>7</v>
      </c>
      <c r="M58" s="63" t="s">
        <v>10</v>
      </c>
      <c r="N58" s="63" t="s">
        <v>2</v>
      </c>
    </row>
    <row r="59" spans="2:14" x14ac:dyDescent="0.25">
      <c r="B59" s="40" t="s">
        <v>705</v>
      </c>
      <c r="C59" s="41">
        <v>62020367</v>
      </c>
      <c r="D59" s="40" t="s">
        <v>51</v>
      </c>
      <c r="E59" s="40" t="s">
        <v>706</v>
      </c>
      <c r="F59" s="43">
        <v>246.06</v>
      </c>
      <c r="G59" s="43">
        <v>136271.54999999999</v>
      </c>
      <c r="H59" s="43">
        <v>1290.6099999999999</v>
      </c>
      <c r="I59" s="42">
        <v>0</v>
      </c>
      <c r="J59" s="42">
        <v>9.1999999999999998E-3</v>
      </c>
      <c r="K59" s="42">
        <v>1.6999999999999999E-3</v>
      </c>
      <c r="L59" s="40" t="s">
        <v>7</v>
      </c>
      <c r="M59" s="63" t="s">
        <v>10</v>
      </c>
      <c r="N59" s="63" t="s">
        <v>2</v>
      </c>
    </row>
    <row r="60" spans="2:14" x14ac:dyDescent="0.25">
      <c r="B60" s="40" t="s">
        <v>707</v>
      </c>
      <c r="C60" s="41">
        <v>62009766</v>
      </c>
      <c r="D60" s="40" t="s">
        <v>51</v>
      </c>
      <c r="E60" s="40" t="s">
        <v>624</v>
      </c>
      <c r="F60" s="43">
        <v>770800</v>
      </c>
      <c r="G60" s="43">
        <v>160.19999999999999</v>
      </c>
      <c r="H60" s="43">
        <v>4752.7700000000004</v>
      </c>
      <c r="I60" s="42">
        <v>0</v>
      </c>
      <c r="J60" s="42">
        <v>3.39E-2</v>
      </c>
      <c r="K60" s="42">
        <v>6.1000000000000004E-3</v>
      </c>
      <c r="L60" s="40" t="s">
        <v>7</v>
      </c>
      <c r="M60" s="63" t="s">
        <v>10</v>
      </c>
      <c r="N60" s="63" t="s">
        <v>2</v>
      </c>
    </row>
    <row r="61" spans="2:14" x14ac:dyDescent="0.25">
      <c r="B61" s="40" t="s">
        <v>708</v>
      </c>
      <c r="C61" s="41">
        <v>62013941</v>
      </c>
      <c r="D61" s="40" t="s">
        <v>51</v>
      </c>
      <c r="E61" s="40" t="s">
        <v>709</v>
      </c>
      <c r="F61" s="43">
        <v>1272374</v>
      </c>
      <c r="G61" s="43">
        <v>116.59</v>
      </c>
      <c r="H61" s="43">
        <v>5709.99</v>
      </c>
      <c r="I61" s="42">
        <v>0</v>
      </c>
      <c r="J61" s="42">
        <v>4.07E-2</v>
      </c>
      <c r="K61" s="42">
        <v>7.4000000000000003E-3</v>
      </c>
      <c r="L61" s="40" t="s">
        <v>7</v>
      </c>
      <c r="M61" s="63" t="s">
        <v>10</v>
      </c>
      <c r="N61" s="63" t="s">
        <v>2</v>
      </c>
    </row>
    <row r="62" spans="2:14" x14ac:dyDescent="0.25">
      <c r="B62" s="40" t="s">
        <v>710</v>
      </c>
      <c r="C62" s="41">
        <v>62020243</v>
      </c>
      <c r="D62" s="40" t="s">
        <v>51</v>
      </c>
      <c r="E62" s="40" t="s">
        <v>711</v>
      </c>
      <c r="F62" s="43">
        <v>143362.38</v>
      </c>
      <c r="G62" s="43">
        <v>1280.5999999999999</v>
      </c>
      <c r="H62" s="43">
        <v>7066.35</v>
      </c>
      <c r="I62" s="42">
        <v>0</v>
      </c>
      <c r="J62" s="42">
        <v>5.0299999999999997E-2</v>
      </c>
      <c r="K62" s="42">
        <v>9.1000000000000004E-3</v>
      </c>
      <c r="L62" s="40" t="s">
        <v>7</v>
      </c>
      <c r="M62" s="63" t="s">
        <v>10</v>
      </c>
      <c r="N62" s="63" t="s">
        <v>2</v>
      </c>
    </row>
    <row r="63" spans="2:14" x14ac:dyDescent="0.25">
      <c r="B63" s="36" t="s">
        <v>115</v>
      </c>
      <c r="M63" s="63" t="s">
        <v>10</v>
      </c>
      <c r="N63" s="63" t="s">
        <v>2</v>
      </c>
    </row>
    <row r="64" spans="2:14" x14ac:dyDescent="0.25">
      <c r="B64" s="36" t="s">
        <v>175</v>
      </c>
      <c r="M64" s="63" t="s">
        <v>10</v>
      </c>
      <c r="N64" s="63" t="s">
        <v>2</v>
      </c>
    </row>
    <row r="65" spans="2:14" x14ac:dyDescent="0.25">
      <c r="B65" s="36" t="s">
        <v>176</v>
      </c>
      <c r="M65" s="63" t="s">
        <v>10</v>
      </c>
      <c r="N65" s="63" t="s">
        <v>2</v>
      </c>
    </row>
    <row r="66" spans="2:14" x14ac:dyDescent="0.25">
      <c r="B66" s="36" t="s">
        <v>177</v>
      </c>
      <c r="M66" s="63" t="s">
        <v>10</v>
      </c>
      <c r="N66" s="63" t="s">
        <v>2</v>
      </c>
    </row>
    <row r="67" spans="2:14" x14ac:dyDescent="0.25">
      <c r="B67" s="63" t="s">
        <v>67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2:14" x14ac:dyDescent="0.25">
      <c r="B68" s="63" t="s">
        <v>68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</row>
  </sheetData>
  <mergeCells count="5">
    <mergeCell ref="B5:L5"/>
    <mergeCell ref="B67:L67"/>
    <mergeCell ref="B68:L68"/>
    <mergeCell ref="M6:M66"/>
    <mergeCell ref="N1:N6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 t="s">
        <v>7</v>
      </c>
      <c r="O4" s="64" t="s">
        <v>2</v>
      </c>
    </row>
    <row r="5" spans="2:15" x14ac:dyDescent="0.25">
      <c r="B5" s="6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4" t="s">
        <v>2</v>
      </c>
    </row>
    <row r="6" spans="2:15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4" t="s">
        <v>10</v>
      </c>
      <c r="O6" s="64" t="s">
        <v>2</v>
      </c>
    </row>
    <row r="7" spans="2:15" x14ac:dyDescent="0.25">
      <c r="B7" s="3" t="s">
        <v>712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4" t="s">
        <v>10</v>
      </c>
      <c r="O7" s="64" t="s">
        <v>2</v>
      </c>
    </row>
    <row r="8" spans="2:15" x14ac:dyDescent="0.25">
      <c r="B8" s="1" t="s">
        <v>70</v>
      </c>
      <c r="C8" s="1" t="s">
        <v>71</v>
      </c>
      <c r="D8" s="1" t="s">
        <v>181</v>
      </c>
      <c r="E8" s="1" t="s">
        <v>75</v>
      </c>
      <c r="F8" s="1" t="s">
        <v>119</v>
      </c>
      <c r="G8" s="3" t="s">
        <v>121</v>
      </c>
      <c r="H8" s="3" t="s">
        <v>122</v>
      </c>
      <c r="I8" s="1" t="s">
        <v>11</v>
      </c>
      <c r="J8" s="1" t="s">
        <v>182</v>
      </c>
      <c r="K8" s="1" t="s">
        <v>79</v>
      </c>
      <c r="L8" s="1" t="s">
        <v>125</v>
      </c>
      <c r="M8" s="1" t="s">
        <v>7</v>
      </c>
      <c r="N8" s="64" t="s">
        <v>10</v>
      </c>
      <c r="O8" s="64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4" t="s">
        <v>10</v>
      </c>
      <c r="O9" s="64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64" t="s">
        <v>10</v>
      </c>
      <c r="O10" s="64" t="s">
        <v>2</v>
      </c>
    </row>
    <row r="11" spans="2:15" x14ac:dyDescent="0.25">
      <c r="B11" s="1" t="s">
        <v>583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64" t="s">
        <v>10</v>
      </c>
      <c r="O11" s="64" t="s">
        <v>2</v>
      </c>
    </row>
    <row r="12" spans="2:15" x14ac:dyDescent="0.25">
      <c r="B12" s="1" t="s">
        <v>713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4" t="s">
        <v>10</v>
      </c>
      <c r="O12" s="64" t="s">
        <v>2</v>
      </c>
    </row>
    <row r="13" spans="2:15" x14ac:dyDescent="0.25">
      <c r="B13" s="1" t="s">
        <v>714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64" t="s">
        <v>10</v>
      </c>
      <c r="O13" s="64" t="s">
        <v>2</v>
      </c>
    </row>
    <row r="14" spans="2:15" x14ac:dyDescent="0.25">
      <c r="B14" s="36" t="s">
        <v>115</v>
      </c>
      <c r="N14" s="64" t="s">
        <v>10</v>
      </c>
      <c r="O14" s="64" t="s">
        <v>2</v>
      </c>
    </row>
    <row r="15" spans="2:15" x14ac:dyDescent="0.25">
      <c r="B15" s="36" t="s">
        <v>175</v>
      </c>
      <c r="N15" s="64" t="s">
        <v>10</v>
      </c>
      <c r="O15" s="64" t="s">
        <v>2</v>
      </c>
    </row>
    <row r="16" spans="2:15" x14ac:dyDescent="0.25">
      <c r="B16" s="36" t="s">
        <v>176</v>
      </c>
      <c r="N16" s="64" t="s">
        <v>10</v>
      </c>
      <c r="O16" s="64" t="s">
        <v>2</v>
      </c>
    </row>
    <row r="17" spans="2:15" x14ac:dyDescent="0.25">
      <c r="B17" s="36" t="s">
        <v>177</v>
      </c>
      <c r="N17" s="64" t="s">
        <v>10</v>
      </c>
      <c r="O17" s="64" t="s">
        <v>2</v>
      </c>
    </row>
    <row r="18" spans="2:15" x14ac:dyDescent="0.25">
      <c r="B18" s="64" t="s">
        <v>67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2:15" x14ac:dyDescent="0.25">
      <c r="B19" s="64" t="s">
        <v>68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topLeftCell="A19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5" t="s">
        <v>2</v>
      </c>
    </row>
    <row r="2" spans="2:15" x14ac:dyDescent="0.25">
      <c r="B2" s="37" t="s">
        <v>3</v>
      </c>
      <c r="C2" s="37" t="s">
        <v>4</v>
      </c>
      <c r="O2" s="65" t="s">
        <v>2</v>
      </c>
    </row>
    <row r="3" spans="2:15" x14ac:dyDescent="0.25">
      <c r="B3" s="37" t="s">
        <v>5</v>
      </c>
      <c r="C3" s="37" t="s">
        <v>6</v>
      </c>
      <c r="O3" s="65" t="s">
        <v>2</v>
      </c>
    </row>
    <row r="4" spans="2:15" x14ac:dyDescent="0.25">
      <c r="B4" s="37" t="s">
        <v>7</v>
      </c>
      <c r="C4" s="37" t="s">
        <v>7</v>
      </c>
      <c r="O4" s="65" t="s">
        <v>2</v>
      </c>
    </row>
    <row r="5" spans="2:15" x14ac:dyDescent="0.25">
      <c r="B5" s="6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65" t="s">
        <v>2</v>
      </c>
    </row>
    <row r="6" spans="2:15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65" t="s">
        <v>10</v>
      </c>
      <c r="O6" s="65" t="s">
        <v>2</v>
      </c>
    </row>
    <row r="7" spans="2:15" x14ac:dyDescent="0.25">
      <c r="B7" s="3" t="s">
        <v>715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65" t="s">
        <v>10</v>
      </c>
      <c r="O7" s="65" t="s">
        <v>2</v>
      </c>
    </row>
    <row r="8" spans="2:15" x14ac:dyDescent="0.25">
      <c r="B8" s="1" t="s">
        <v>70</v>
      </c>
      <c r="C8" s="1" t="s">
        <v>71</v>
      </c>
      <c r="D8" s="1" t="s">
        <v>181</v>
      </c>
      <c r="E8" s="1" t="s">
        <v>75</v>
      </c>
      <c r="F8" s="1" t="s">
        <v>119</v>
      </c>
      <c r="G8" s="3" t="s">
        <v>121</v>
      </c>
      <c r="H8" s="3" t="s">
        <v>122</v>
      </c>
      <c r="I8" s="1" t="s">
        <v>11</v>
      </c>
      <c r="J8" s="1" t="s">
        <v>182</v>
      </c>
      <c r="K8" s="1" t="s">
        <v>79</v>
      </c>
      <c r="L8" s="1" t="s">
        <v>125</v>
      </c>
      <c r="M8" s="1" t="s">
        <v>7</v>
      </c>
      <c r="N8" s="65" t="s">
        <v>10</v>
      </c>
      <c r="O8" s="65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193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65" t="s">
        <v>10</v>
      </c>
      <c r="O9" s="65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65" t="s">
        <v>10</v>
      </c>
      <c r="O10" s="65" t="s">
        <v>2</v>
      </c>
    </row>
    <row r="11" spans="2:15" x14ac:dyDescent="0.25">
      <c r="B11" s="1" t="s">
        <v>588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65" t="s">
        <v>10</v>
      </c>
      <c r="O11" s="65" t="s">
        <v>2</v>
      </c>
    </row>
    <row r="12" spans="2:15" x14ac:dyDescent="0.25">
      <c r="B12" s="1" t="s">
        <v>716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65" t="s">
        <v>10</v>
      </c>
      <c r="O12" s="65" t="s">
        <v>2</v>
      </c>
    </row>
    <row r="13" spans="2:15" x14ac:dyDescent="0.25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65" t="s">
        <v>10</v>
      </c>
      <c r="O13" s="65" t="s">
        <v>2</v>
      </c>
    </row>
    <row r="14" spans="2:15" x14ac:dyDescent="0.25">
      <c r="B14" s="1" t="s">
        <v>717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  <c r="N14" s="65" t="s">
        <v>10</v>
      </c>
      <c r="O14" s="65" t="s">
        <v>2</v>
      </c>
    </row>
    <row r="15" spans="2:15" x14ac:dyDescent="0.25">
      <c r="B15" s="1" t="s">
        <v>718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  <c r="N15" s="65" t="s">
        <v>10</v>
      </c>
      <c r="O15" s="65" t="s">
        <v>2</v>
      </c>
    </row>
    <row r="16" spans="2:15" x14ac:dyDescent="0.25">
      <c r="B16" s="1" t="s">
        <v>591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  <c r="N16" s="65" t="s">
        <v>10</v>
      </c>
      <c r="O16" s="65" t="s">
        <v>2</v>
      </c>
    </row>
    <row r="17" spans="2:15" x14ac:dyDescent="0.25">
      <c r="B17" s="1" t="s">
        <v>491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  <c r="N17" s="65" t="s">
        <v>10</v>
      </c>
      <c r="O17" s="65" t="s">
        <v>2</v>
      </c>
    </row>
    <row r="18" spans="2:15" x14ac:dyDescent="0.25">
      <c r="B18" s="1" t="s">
        <v>719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  <c r="N18" s="65" t="s">
        <v>10</v>
      </c>
      <c r="O18" s="65" t="s">
        <v>2</v>
      </c>
    </row>
    <row r="19" spans="2:15" x14ac:dyDescent="0.25">
      <c r="B19" s="1" t="s">
        <v>589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  <c r="N19" s="65" t="s">
        <v>10</v>
      </c>
      <c r="O19" s="65" t="s">
        <v>2</v>
      </c>
    </row>
    <row r="20" spans="2:15" x14ac:dyDescent="0.25">
      <c r="B20" s="1" t="s">
        <v>592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  <c r="N20" s="65" t="s">
        <v>10</v>
      </c>
      <c r="O20" s="65" t="s">
        <v>2</v>
      </c>
    </row>
    <row r="21" spans="2:15" x14ac:dyDescent="0.25">
      <c r="B21" s="1" t="s">
        <v>591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  <c r="N21" s="65" t="s">
        <v>10</v>
      </c>
      <c r="O21" s="65" t="s">
        <v>2</v>
      </c>
    </row>
    <row r="22" spans="2:15" x14ac:dyDescent="0.25">
      <c r="B22" s="1" t="s">
        <v>593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  <c r="N22" s="65" t="s">
        <v>10</v>
      </c>
      <c r="O22" s="65" t="s">
        <v>2</v>
      </c>
    </row>
    <row r="23" spans="2:15" x14ac:dyDescent="0.25">
      <c r="B23" s="1" t="s">
        <v>491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  <c r="N23" s="65" t="s">
        <v>10</v>
      </c>
      <c r="O23" s="65" t="s">
        <v>2</v>
      </c>
    </row>
    <row r="24" spans="2:15" x14ac:dyDescent="0.25">
      <c r="B24" s="36" t="s">
        <v>115</v>
      </c>
      <c r="N24" s="65" t="s">
        <v>10</v>
      </c>
      <c r="O24" s="65" t="s">
        <v>2</v>
      </c>
    </row>
    <row r="25" spans="2:15" x14ac:dyDescent="0.25">
      <c r="B25" s="36" t="s">
        <v>175</v>
      </c>
      <c r="N25" s="65" t="s">
        <v>10</v>
      </c>
      <c r="O25" s="65" t="s">
        <v>2</v>
      </c>
    </row>
    <row r="26" spans="2:15" x14ac:dyDescent="0.25">
      <c r="B26" s="36" t="s">
        <v>176</v>
      </c>
      <c r="N26" s="65" t="s">
        <v>10</v>
      </c>
      <c r="O26" s="65" t="s">
        <v>2</v>
      </c>
    </row>
    <row r="27" spans="2:15" x14ac:dyDescent="0.25">
      <c r="B27" s="36" t="s">
        <v>177</v>
      </c>
      <c r="N27" s="65" t="s">
        <v>10</v>
      </c>
      <c r="O27" s="65" t="s">
        <v>2</v>
      </c>
    </row>
    <row r="28" spans="2:15" x14ac:dyDescent="0.25">
      <c r="B28" s="65" t="s">
        <v>67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2:15" x14ac:dyDescent="0.25">
      <c r="B29" s="65" t="s">
        <v>68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rightToLeft="1" workbookViewId="0">
      <selection activeCell="C27" sqref="C27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48" t="s">
        <v>2</v>
      </c>
    </row>
    <row r="2" spans="2:14" x14ac:dyDescent="0.25">
      <c r="B2" s="37" t="s">
        <v>3</v>
      </c>
      <c r="C2" s="37" t="s">
        <v>4</v>
      </c>
      <c r="N2" s="48" t="s">
        <v>2</v>
      </c>
    </row>
    <row r="3" spans="2:14" x14ac:dyDescent="0.25">
      <c r="B3" s="37" t="s">
        <v>5</v>
      </c>
      <c r="C3" s="37" t="s">
        <v>6</v>
      </c>
      <c r="N3" s="48" t="s">
        <v>2</v>
      </c>
    </row>
    <row r="4" spans="2:14" x14ac:dyDescent="0.25">
      <c r="B4" s="37" t="s">
        <v>7</v>
      </c>
      <c r="C4" s="37" t="s">
        <v>7</v>
      </c>
      <c r="N4" s="48" t="s">
        <v>2</v>
      </c>
    </row>
    <row r="5" spans="2:14" x14ac:dyDescent="0.25">
      <c r="B5" s="4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48" t="s">
        <v>2</v>
      </c>
    </row>
    <row r="6" spans="2:14" x14ac:dyDescent="0.25">
      <c r="B6" s="3" t="s">
        <v>69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48" t="s">
        <v>10</v>
      </c>
      <c r="N6" s="48" t="s">
        <v>2</v>
      </c>
    </row>
    <row r="7" spans="2:14" x14ac:dyDescent="0.25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  <c r="M7" s="48" t="s">
        <v>10</v>
      </c>
      <c r="N7" s="48" t="s">
        <v>2</v>
      </c>
    </row>
    <row r="8" spans="2:14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14</v>
      </c>
      <c r="I8" s="1" t="s">
        <v>14</v>
      </c>
      <c r="J8" s="1" t="s">
        <v>13</v>
      </c>
      <c r="K8" s="1" t="s">
        <v>14</v>
      </c>
      <c r="L8" s="1" t="s">
        <v>14</v>
      </c>
      <c r="M8" s="48" t="s">
        <v>10</v>
      </c>
      <c r="N8" s="48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48" t="s">
        <v>10</v>
      </c>
      <c r="N9" s="48" t="s">
        <v>2</v>
      </c>
    </row>
    <row r="10" spans="2:14" x14ac:dyDescent="0.25">
      <c r="B10" s="1" t="s">
        <v>89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3.6700000000000003E-2</v>
      </c>
      <c r="I10" s="38">
        <v>0</v>
      </c>
      <c r="J10" s="39">
        <v>26740.07</v>
      </c>
      <c r="K10" s="38">
        <v>1</v>
      </c>
      <c r="L10" s="38">
        <v>3.4500000000000003E-2</v>
      </c>
      <c r="M10" s="48" t="s">
        <v>10</v>
      </c>
      <c r="N10" s="48" t="s">
        <v>2</v>
      </c>
    </row>
    <row r="11" spans="2:14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3.6700000000000003E-2</v>
      </c>
      <c r="I11" s="38">
        <v>0</v>
      </c>
      <c r="J11" s="39">
        <v>26740.07</v>
      </c>
      <c r="K11" s="38">
        <v>1</v>
      </c>
      <c r="L11" s="38">
        <v>3.4500000000000003E-2</v>
      </c>
      <c r="M11" s="48" t="s">
        <v>10</v>
      </c>
      <c r="N11" s="48" t="s">
        <v>2</v>
      </c>
    </row>
    <row r="12" spans="2:14" x14ac:dyDescent="0.25">
      <c r="B12" s="1" t="s">
        <v>91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48" t="s">
        <v>10</v>
      </c>
      <c r="N12" s="48" t="s">
        <v>2</v>
      </c>
    </row>
    <row r="13" spans="2:14" x14ac:dyDescent="0.25">
      <c r="B13" s="40" t="s">
        <v>92</v>
      </c>
      <c r="C13" s="41">
        <v>251</v>
      </c>
      <c r="D13" s="41">
        <v>12</v>
      </c>
      <c r="E13" s="40" t="s">
        <v>93</v>
      </c>
      <c r="F13" s="40" t="s">
        <v>94</v>
      </c>
      <c r="G13" s="40" t="s">
        <v>95</v>
      </c>
      <c r="H13" s="42">
        <v>0</v>
      </c>
      <c r="I13" s="42">
        <v>0</v>
      </c>
      <c r="J13" s="43">
        <v>2.4700000000000002</v>
      </c>
      <c r="K13" s="42">
        <v>1E-4</v>
      </c>
      <c r="L13" s="42">
        <v>0</v>
      </c>
      <c r="M13" s="48" t="s">
        <v>10</v>
      </c>
      <c r="N13" s="48" t="s">
        <v>2</v>
      </c>
    </row>
    <row r="14" spans="2:14" x14ac:dyDescent="0.25">
      <c r="B14" s="40" t="s">
        <v>96</v>
      </c>
      <c r="C14" s="41">
        <v>912001</v>
      </c>
      <c r="D14" s="41">
        <v>12</v>
      </c>
      <c r="E14" s="40" t="s">
        <v>93</v>
      </c>
      <c r="F14" s="40" t="s">
        <v>94</v>
      </c>
      <c r="G14" s="40" t="s">
        <v>95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48" t="s">
        <v>10</v>
      </c>
      <c r="N14" s="48" t="s">
        <v>2</v>
      </c>
    </row>
    <row r="15" spans="2:14" x14ac:dyDescent="0.25">
      <c r="B15" s="40" t="s">
        <v>97</v>
      </c>
      <c r="C15" s="41">
        <v>111111111</v>
      </c>
      <c r="D15" s="41">
        <v>12</v>
      </c>
      <c r="E15" s="40" t="s">
        <v>93</v>
      </c>
      <c r="F15" s="40" t="s">
        <v>94</v>
      </c>
      <c r="G15" s="40" t="s">
        <v>95</v>
      </c>
      <c r="H15" s="42">
        <v>0</v>
      </c>
      <c r="I15" s="42">
        <v>0</v>
      </c>
      <c r="J15" s="43">
        <v>13.68</v>
      </c>
      <c r="K15" s="42">
        <v>5.0000000000000001E-4</v>
      </c>
      <c r="L15" s="42">
        <v>0</v>
      </c>
      <c r="M15" s="48" t="s">
        <v>10</v>
      </c>
      <c r="N15" s="48" t="s">
        <v>2</v>
      </c>
    </row>
    <row r="16" spans="2:14" x14ac:dyDescent="0.25">
      <c r="B16" s="1" t="s">
        <v>98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48" t="s">
        <v>10</v>
      </c>
      <c r="N16" s="48" t="s">
        <v>2</v>
      </c>
    </row>
    <row r="17" spans="2:14" x14ac:dyDescent="0.25">
      <c r="B17" s="40" t="s">
        <v>99</v>
      </c>
      <c r="C17" s="41">
        <v>110003894</v>
      </c>
      <c r="D17" s="41">
        <v>12</v>
      </c>
      <c r="E17" s="40" t="s">
        <v>93</v>
      </c>
      <c r="F17" s="40" t="s">
        <v>94</v>
      </c>
      <c r="G17" s="40" t="s">
        <v>100</v>
      </c>
      <c r="H17" s="42">
        <v>0</v>
      </c>
      <c r="I17" s="42">
        <v>0</v>
      </c>
      <c r="J17" s="43">
        <v>0</v>
      </c>
      <c r="K17" s="42">
        <v>0</v>
      </c>
      <c r="L17" s="42">
        <v>0</v>
      </c>
      <c r="M17" s="48" t="s">
        <v>10</v>
      </c>
      <c r="N17" s="48" t="s">
        <v>2</v>
      </c>
    </row>
    <row r="18" spans="2:14" x14ac:dyDescent="0.25">
      <c r="B18" s="40" t="s">
        <v>101</v>
      </c>
      <c r="C18" s="41">
        <v>110010568</v>
      </c>
      <c r="D18" s="41">
        <v>12</v>
      </c>
      <c r="E18" s="40" t="s">
        <v>93</v>
      </c>
      <c r="F18" s="40" t="s">
        <v>94</v>
      </c>
      <c r="G18" s="40" t="s">
        <v>65</v>
      </c>
      <c r="H18" s="42">
        <v>0</v>
      </c>
      <c r="I18" s="42">
        <v>0</v>
      </c>
      <c r="J18" s="43">
        <v>0</v>
      </c>
      <c r="K18" s="42">
        <v>0</v>
      </c>
      <c r="L18" s="42">
        <v>0</v>
      </c>
      <c r="M18" s="48" t="s">
        <v>10</v>
      </c>
      <c r="N18" s="48" t="s">
        <v>2</v>
      </c>
    </row>
    <row r="19" spans="2:14" x14ac:dyDescent="0.25">
      <c r="B19" s="40" t="s">
        <v>102</v>
      </c>
      <c r="C19" s="41">
        <v>110046471</v>
      </c>
      <c r="D19" s="41">
        <v>12</v>
      </c>
      <c r="E19" s="40" t="s">
        <v>93</v>
      </c>
      <c r="F19" s="40" t="s">
        <v>94</v>
      </c>
      <c r="G19" s="40" t="s">
        <v>63</v>
      </c>
      <c r="H19" s="42">
        <v>0</v>
      </c>
      <c r="I19" s="42">
        <v>0</v>
      </c>
      <c r="J19" s="43">
        <v>1.07</v>
      </c>
      <c r="K19" s="42">
        <v>0</v>
      </c>
      <c r="L19" s="42">
        <v>0</v>
      </c>
      <c r="M19" s="48" t="s">
        <v>10</v>
      </c>
      <c r="N19" s="48" t="s">
        <v>2</v>
      </c>
    </row>
    <row r="20" spans="2:14" x14ac:dyDescent="0.25">
      <c r="B20" s="40" t="s">
        <v>103</v>
      </c>
      <c r="C20" s="41">
        <v>110002805</v>
      </c>
      <c r="D20" s="41">
        <v>12</v>
      </c>
      <c r="E20" s="40" t="s">
        <v>93</v>
      </c>
      <c r="F20" s="40" t="s">
        <v>94</v>
      </c>
      <c r="G20" s="40" t="s">
        <v>51</v>
      </c>
      <c r="H20" s="42">
        <v>0</v>
      </c>
      <c r="I20" s="42">
        <v>0</v>
      </c>
      <c r="J20" s="43">
        <v>750.5</v>
      </c>
      <c r="K20" s="42">
        <v>2.81E-2</v>
      </c>
      <c r="L20" s="42">
        <v>1E-3</v>
      </c>
      <c r="M20" s="48" t="s">
        <v>10</v>
      </c>
      <c r="N20" s="48" t="s">
        <v>2</v>
      </c>
    </row>
    <row r="21" spans="2:14" x14ac:dyDescent="0.25">
      <c r="B21" s="40" t="s">
        <v>104</v>
      </c>
      <c r="C21" s="41">
        <v>110004702</v>
      </c>
      <c r="D21" s="41">
        <v>12</v>
      </c>
      <c r="E21" s="40" t="s">
        <v>93</v>
      </c>
      <c r="F21" s="40" t="s">
        <v>94</v>
      </c>
      <c r="G21" s="40" t="s">
        <v>59</v>
      </c>
      <c r="H21" s="42">
        <v>0</v>
      </c>
      <c r="I21" s="42">
        <v>0</v>
      </c>
      <c r="J21" s="43">
        <v>0</v>
      </c>
      <c r="K21" s="42">
        <v>0</v>
      </c>
      <c r="L21" s="42">
        <v>0</v>
      </c>
      <c r="M21" s="48" t="s">
        <v>10</v>
      </c>
      <c r="N21" s="48" t="s">
        <v>2</v>
      </c>
    </row>
    <row r="22" spans="2:14" x14ac:dyDescent="0.25">
      <c r="B22" s="40" t="s">
        <v>105</v>
      </c>
      <c r="C22" s="41">
        <v>110002987</v>
      </c>
      <c r="D22" s="41">
        <v>12</v>
      </c>
      <c r="E22" s="40" t="s">
        <v>93</v>
      </c>
      <c r="F22" s="40" t="s">
        <v>94</v>
      </c>
      <c r="G22" s="40" t="s">
        <v>57</v>
      </c>
      <c r="H22" s="42">
        <v>0</v>
      </c>
      <c r="I22" s="42">
        <v>0</v>
      </c>
      <c r="J22" s="43">
        <v>2930.73</v>
      </c>
      <c r="K22" s="42">
        <v>0.1096</v>
      </c>
      <c r="L22" s="42">
        <v>3.8E-3</v>
      </c>
      <c r="M22" s="48" t="s">
        <v>10</v>
      </c>
      <c r="N22" s="48" t="s">
        <v>2</v>
      </c>
    </row>
    <row r="23" spans="2:14" x14ac:dyDescent="0.25">
      <c r="B23" s="40" t="s">
        <v>106</v>
      </c>
      <c r="C23" s="41">
        <v>110006038</v>
      </c>
      <c r="D23" s="41">
        <v>12</v>
      </c>
      <c r="E23" s="40" t="s">
        <v>93</v>
      </c>
      <c r="F23" s="40" t="s">
        <v>94</v>
      </c>
      <c r="G23" s="40" t="s">
        <v>55</v>
      </c>
      <c r="H23" s="42">
        <v>0</v>
      </c>
      <c r="I23" s="42">
        <v>0</v>
      </c>
      <c r="J23" s="43">
        <v>0</v>
      </c>
      <c r="K23" s="42">
        <v>0</v>
      </c>
      <c r="L23" s="42">
        <v>0</v>
      </c>
      <c r="M23" s="48" t="s">
        <v>10</v>
      </c>
      <c r="N23" s="48" t="s">
        <v>2</v>
      </c>
    </row>
    <row r="24" spans="2:14" x14ac:dyDescent="0.25">
      <c r="B24" s="40" t="s">
        <v>107</v>
      </c>
      <c r="C24" s="41">
        <v>110003068</v>
      </c>
      <c r="D24" s="41">
        <v>12</v>
      </c>
      <c r="E24" s="40" t="s">
        <v>93</v>
      </c>
      <c r="F24" s="40" t="s">
        <v>94</v>
      </c>
      <c r="G24" s="40" t="s">
        <v>53</v>
      </c>
      <c r="H24" s="42">
        <v>0</v>
      </c>
      <c r="I24" s="42">
        <v>0</v>
      </c>
      <c r="J24" s="43">
        <v>0.01</v>
      </c>
      <c r="K24" s="42">
        <v>0</v>
      </c>
      <c r="L24" s="42">
        <v>0</v>
      </c>
      <c r="M24" s="48" t="s">
        <v>10</v>
      </c>
      <c r="N24" s="48" t="s">
        <v>2</v>
      </c>
    </row>
    <row r="25" spans="2:14" x14ac:dyDescent="0.25">
      <c r="B25" s="1" t="s">
        <v>108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48" t="s">
        <v>10</v>
      </c>
      <c r="N25" s="48" t="s">
        <v>2</v>
      </c>
    </row>
    <row r="26" spans="2:14" x14ac:dyDescent="0.25">
      <c r="B26" s="40" t="s">
        <v>97</v>
      </c>
      <c r="C26" s="41">
        <v>111111222</v>
      </c>
      <c r="D26" s="41">
        <v>12</v>
      </c>
      <c r="E26" s="40" t="s">
        <v>93</v>
      </c>
      <c r="F26" s="40" t="s">
        <v>94</v>
      </c>
      <c r="G26" s="40" t="s">
        <v>95</v>
      </c>
      <c r="H26" s="42">
        <v>4.2599999999999999E-2</v>
      </c>
      <c r="I26" s="42">
        <v>0</v>
      </c>
      <c r="J26" s="43">
        <v>23041.61</v>
      </c>
      <c r="K26" s="42">
        <v>0.86170000000000002</v>
      </c>
      <c r="L26" s="42">
        <v>2.9700000000000001E-2</v>
      </c>
      <c r="M26" s="48" t="s">
        <v>10</v>
      </c>
      <c r="N26" s="48" t="s">
        <v>2</v>
      </c>
    </row>
    <row r="27" spans="2:14" x14ac:dyDescent="0.25">
      <c r="B27" s="1" t="s">
        <v>109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  <c r="M27" s="48" t="s">
        <v>10</v>
      </c>
      <c r="N27" s="48" t="s">
        <v>2</v>
      </c>
    </row>
    <row r="28" spans="2:14" x14ac:dyDescent="0.25">
      <c r="B28" s="1" t="s">
        <v>110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48" t="s">
        <v>10</v>
      </c>
      <c r="N28" s="48" t="s">
        <v>2</v>
      </c>
    </row>
    <row r="29" spans="2:14" x14ac:dyDescent="0.25">
      <c r="B29" s="1" t="s">
        <v>111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48" t="s">
        <v>10</v>
      </c>
      <c r="N29" s="48" t="s">
        <v>2</v>
      </c>
    </row>
    <row r="30" spans="2:14" x14ac:dyDescent="0.25">
      <c r="B30" s="1" t="s">
        <v>112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  <c r="M30" s="48" t="s">
        <v>10</v>
      </c>
      <c r="N30" s="48" t="s">
        <v>2</v>
      </c>
    </row>
    <row r="31" spans="2:14" x14ac:dyDescent="0.25">
      <c r="B31" s="1" t="s">
        <v>113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8">
        <v>0</v>
      </c>
      <c r="I31" s="38">
        <v>0</v>
      </c>
      <c r="J31" s="39">
        <v>0</v>
      </c>
      <c r="K31" s="38">
        <v>0</v>
      </c>
      <c r="L31" s="38">
        <v>0</v>
      </c>
      <c r="M31" s="48" t="s">
        <v>10</v>
      </c>
      <c r="N31" s="48" t="s">
        <v>2</v>
      </c>
    </row>
    <row r="32" spans="2:14" x14ac:dyDescent="0.25">
      <c r="B32" s="1" t="s">
        <v>114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 t="s">
        <v>7</v>
      </c>
      <c r="L32" s="1" t="s">
        <v>7</v>
      </c>
      <c r="M32" s="48" t="s">
        <v>10</v>
      </c>
      <c r="N32" s="48" t="s">
        <v>2</v>
      </c>
    </row>
    <row r="33" spans="2:14" x14ac:dyDescent="0.25">
      <c r="B33" s="1" t="s">
        <v>112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1" t="s">
        <v>7</v>
      </c>
      <c r="J33" s="1" t="s">
        <v>7</v>
      </c>
      <c r="K33" s="1" t="s">
        <v>7</v>
      </c>
      <c r="L33" s="1" t="s">
        <v>7</v>
      </c>
      <c r="M33" s="48" t="s">
        <v>10</v>
      </c>
      <c r="N33" s="48" t="s">
        <v>2</v>
      </c>
    </row>
    <row r="34" spans="2:14" x14ac:dyDescent="0.25">
      <c r="B34" s="36" t="s">
        <v>115</v>
      </c>
      <c r="M34" s="48" t="s">
        <v>10</v>
      </c>
      <c r="N34" s="48" t="s">
        <v>2</v>
      </c>
    </row>
    <row r="35" spans="2:14" x14ac:dyDescent="0.25">
      <c r="B35" s="48" t="s">
        <v>67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4" x14ac:dyDescent="0.25">
      <c r="B36" s="48" t="s">
        <v>68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</row>
  </sheetData>
  <mergeCells count="5">
    <mergeCell ref="B5:L5"/>
    <mergeCell ref="B35:L35"/>
    <mergeCell ref="B36:L36"/>
    <mergeCell ref="M6:M34"/>
    <mergeCell ref="N1:N3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6" t="s">
        <v>2</v>
      </c>
    </row>
    <row r="2" spans="2:14" x14ac:dyDescent="0.25">
      <c r="B2" s="37" t="s">
        <v>3</v>
      </c>
      <c r="C2" s="37" t="s">
        <v>4</v>
      </c>
      <c r="N2" s="66" t="s">
        <v>2</v>
      </c>
    </row>
    <row r="3" spans="2:14" x14ac:dyDescent="0.25">
      <c r="B3" s="37" t="s">
        <v>5</v>
      </c>
      <c r="C3" s="37" t="s">
        <v>6</v>
      </c>
      <c r="N3" s="66" t="s">
        <v>2</v>
      </c>
    </row>
    <row r="4" spans="2:14" x14ac:dyDescent="0.25">
      <c r="B4" s="37" t="s">
        <v>7</v>
      </c>
      <c r="C4" s="37" t="s">
        <v>7</v>
      </c>
      <c r="N4" s="66" t="s">
        <v>2</v>
      </c>
    </row>
    <row r="5" spans="2:14" x14ac:dyDescent="0.25">
      <c r="B5" s="6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66" t="s">
        <v>2</v>
      </c>
    </row>
    <row r="6" spans="2:14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6" t="s">
        <v>10</v>
      </c>
      <c r="N6" s="66" t="s">
        <v>2</v>
      </c>
    </row>
    <row r="7" spans="2:14" x14ac:dyDescent="0.25">
      <c r="B7" s="3" t="s">
        <v>720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66" t="s">
        <v>10</v>
      </c>
      <c r="N7" s="66" t="s">
        <v>2</v>
      </c>
    </row>
    <row r="8" spans="2:14" x14ac:dyDescent="0.25">
      <c r="B8" s="1" t="s">
        <v>70</v>
      </c>
      <c r="C8" s="1" t="s">
        <v>71</v>
      </c>
      <c r="D8" s="1" t="s">
        <v>181</v>
      </c>
      <c r="E8" s="1" t="s">
        <v>75</v>
      </c>
      <c r="F8" s="1" t="s">
        <v>119</v>
      </c>
      <c r="G8" s="3" t="s">
        <v>121</v>
      </c>
      <c r="H8" s="3" t="s">
        <v>122</v>
      </c>
      <c r="I8" s="1" t="s">
        <v>11</v>
      </c>
      <c r="J8" s="1" t="s">
        <v>79</v>
      </c>
      <c r="K8" s="1" t="s">
        <v>125</v>
      </c>
      <c r="L8" s="1" t="s">
        <v>7</v>
      </c>
      <c r="M8" s="66" t="s">
        <v>10</v>
      </c>
      <c r="N8" s="66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66" t="s">
        <v>10</v>
      </c>
      <c r="N9" s="66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66" t="s">
        <v>10</v>
      </c>
      <c r="N10" s="66" t="s">
        <v>2</v>
      </c>
    </row>
    <row r="11" spans="2:14" x14ac:dyDescent="0.25">
      <c r="B11" s="1" t="s">
        <v>595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-9471.39</v>
      </c>
      <c r="J11" s="38">
        <v>1</v>
      </c>
      <c r="K11" s="38">
        <v>-1.2200000000000001E-2</v>
      </c>
      <c r="L11" s="1" t="s">
        <v>7</v>
      </c>
      <c r="M11" s="66" t="s">
        <v>10</v>
      </c>
      <c r="N11" s="66" t="s">
        <v>2</v>
      </c>
    </row>
    <row r="12" spans="2:14" x14ac:dyDescent="0.25">
      <c r="B12" s="1" t="s">
        <v>721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-9471.39</v>
      </c>
      <c r="J12" s="38">
        <v>1</v>
      </c>
      <c r="K12" s="38">
        <v>-1.2200000000000001E-2</v>
      </c>
      <c r="L12" s="1" t="s">
        <v>7</v>
      </c>
      <c r="M12" s="66" t="s">
        <v>10</v>
      </c>
      <c r="N12" s="66" t="s">
        <v>2</v>
      </c>
    </row>
    <row r="13" spans="2:14" x14ac:dyDescent="0.25">
      <c r="B13" s="1" t="s">
        <v>589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  <c r="M13" s="66" t="s">
        <v>10</v>
      </c>
      <c r="N13" s="66" t="s">
        <v>2</v>
      </c>
    </row>
    <row r="14" spans="2:14" x14ac:dyDescent="0.25">
      <c r="B14" s="1" t="s">
        <v>717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-9471.39</v>
      </c>
      <c r="J14" s="38">
        <v>1</v>
      </c>
      <c r="K14" s="38">
        <v>-1.2200000000000001E-2</v>
      </c>
      <c r="L14" s="1" t="s">
        <v>7</v>
      </c>
      <c r="M14" s="66" t="s">
        <v>10</v>
      </c>
      <c r="N14" s="66" t="s">
        <v>2</v>
      </c>
    </row>
    <row r="15" spans="2:14" x14ac:dyDescent="0.25">
      <c r="B15" s="40" t="s">
        <v>722</v>
      </c>
      <c r="C15" s="41">
        <v>9921776</v>
      </c>
      <c r="D15" s="40" t="s">
        <v>599</v>
      </c>
      <c r="E15" s="40" t="s">
        <v>57</v>
      </c>
      <c r="F15" s="40" t="s">
        <v>723</v>
      </c>
      <c r="G15" s="43">
        <v>-3291500</v>
      </c>
      <c r="H15" s="43">
        <v>-1.32</v>
      </c>
      <c r="I15" s="43">
        <v>176.37</v>
      </c>
      <c r="J15" s="42">
        <v>-1.8599999999999998E-2</v>
      </c>
      <c r="K15" s="42">
        <v>2.0000000000000001E-4</v>
      </c>
      <c r="L15" s="40" t="s">
        <v>7</v>
      </c>
      <c r="M15" s="66" t="s">
        <v>10</v>
      </c>
      <c r="N15" s="66" t="s">
        <v>2</v>
      </c>
    </row>
    <row r="16" spans="2:14" x14ac:dyDescent="0.25">
      <c r="B16" s="40" t="s">
        <v>722</v>
      </c>
      <c r="C16" s="41">
        <v>9921776</v>
      </c>
      <c r="D16" s="40" t="s">
        <v>599</v>
      </c>
      <c r="E16" s="40" t="s">
        <v>57</v>
      </c>
      <c r="F16" s="40" t="s">
        <v>723</v>
      </c>
      <c r="G16" s="43">
        <v>-23000</v>
      </c>
      <c r="H16" s="43">
        <v>-1.32</v>
      </c>
      <c r="I16" s="43">
        <v>1.23</v>
      </c>
      <c r="J16" s="42">
        <v>-1E-4</v>
      </c>
      <c r="K16" s="42">
        <v>0</v>
      </c>
      <c r="L16" s="40" t="s">
        <v>7</v>
      </c>
      <c r="M16" s="66" t="s">
        <v>10</v>
      </c>
      <c r="N16" s="66" t="s">
        <v>2</v>
      </c>
    </row>
    <row r="17" spans="2:14" x14ac:dyDescent="0.25">
      <c r="B17" s="40" t="s">
        <v>724</v>
      </c>
      <c r="C17" s="41">
        <v>9923039</v>
      </c>
      <c r="D17" s="40" t="s">
        <v>599</v>
      </c>
      <c r="E17" s="40" t="s">
        <v>51</v>
      </c>
      <c r="F17" s="40" t="s">
        <v>725</v>
      </c>
      <c r="G17" s="43">
        <v>-3892000</v>
      </c>
      <c r="H17" s="43">
        <v>0.18</v>
      </c>
      <c r="I17" s="43">
        <v>-27.04</v>
      </c>
      <c r="J17" s="42">
        <v>2.8999999999999998E-3</v>
      </c>
      <c r="K17" s="42">
        <v>0</v>
      </c>
      <c r="L17" s="40" t="s">
        <v>7</v>
      </c>
      <c r="M17" s="66" t="s">
        <v>10</v>
      </c>
      <c r="N17" s="66" t="s">
        <v>2</v>
      </c>
    </row>
    <row r="18" spans="2:14" x14ac:dyDescent="0.25">
      <c r="B18" s="40" t="s">
        <v>724</v>
      </c>
      <c r="C18" s="41">
        <v>9923039</v>
      </c>
      <c r="D18" s="40" t="s">
        <v>599</v>
      </c>
      <c r="E18" s="40" t="s">
        <v>51</v>
      </c>
      <c r="F18" s="40" t="s">
        <v>725</v>
      </c>
      <c r="G18" s="43">
        <v>-167000</v>
      </c>
      <c r="H18" s="43">
        <v>0.18</v>
      </c>
      <c r="I18" s="43">
        <v>-1.1599999999999999</v>
      </c>
      <c r="J18" s="42">
        <v>1E-4</v>
      </c>
      <c r="K18" s="42">
        <v>0</v>
      </c>
      <c r="L18" s="40" t="s">
        <v>7</v>
      </c>
      <c r="M18" s="66" t="s">
        <v>10</v>
      </c>
      <c r="N18" s="66" t="s">
        <v>2</v>
      </c>
    </row>
    <row r="19" spans="2:14" x14ac:dyDescent="0.25">
      <c r="B19" s="40" t="s">
        <v>726</v>
      </c>
      <c r="C19" s="41">
        <v>9922031</v>
      </c>
      <c r="D19" s="40" t="s">
        <v>599</v>
      </c>
      <c r="E19" s="40" t="s">
        <v>51</v>
      </c>
      <c r="F19" s="40" t="s">
        <v>727</v>
      </c>
      <c r="G19" s="43">
        <v>-130000</v>
      </c>
      <c r="H19" s="43">
        <v>5.12</v>
      </c>
      <c r="I19" s="43">
        <v>-25.61</v>
      </c>
      <c r="J19" s="42">
        <v>2.7000000000000001E-3</v>
      </c>
      <c r="K19" s="42">
        <v>0</v>
      </c>
      <c r="L19" s="40" t="s">
        <v>7</v>
      </c>
      <c r="M19" s="66" t="s">
        <v>10</v>
      </c>
      <c r="N19" s="66" t="s">
        <v>2</v>
      </c>
    </row>
    <row r="20" spans="2:14" x14ac:dyDescent="0.25">
      <c r="B20" s="40" t="s">
        <v>728</v>
      </c>
      <c r="C20" s="41">
        <v>9922563</v>
      </c>
      <c r="D20" s="40" t="s">
        <v>599</v>
      </c>
      <c r="E20" s="40" t="s">
        <v>51</v>
      </c>
      <c r="F20" s="40" t="s">
        <v>729</v>
      </c>
      <c r="G20" s="43">
        <v>-600000</v>
      </c>
      <c r="H20" s="43">
        <v>1.84</v>
      </c>
      <c r="I20" s="43">
        <v>-42.56</v>
      </c>
      <c r="J20" s="42">
        <v>4.4999999999999997E-3</v>
      </c>
      <c r="K20" s="42">
        <v>0</v>
      </c>
      <c r="L20" s="40" t="s">
        <v>7</v>
      </c>
      <c r="M20" s="66" t="s">
        <v>10</v>
      </c>
      <c r="N20" s="66" t="s">
        <v>2</v>
      </c>
    </row>
    <row r="21" spans="2:14" x14ac:dyDescent="0.25">
      <c r="B21" s="40" t="s">
        <v>728</v>
      </c>
      <c r="C21" s="41">
        <v>9922563</v>
      </c>
      <c r="D21" s="40" t="s">
        <v>599</v>
      </c>
      <c r="E21" s="40" t="s">
        <v>51</v>
      </c>
      <c r="F21" s="40" t="s">
        <v>729</v>
      </c>
      <c r="G21" s="43">
        <v>-60000</v>
      </c>
      <c r="H21" s="43">
        <v>1.84</v>
      </c>
      <c r="I21" s="43">
        <v>-4.26</v>
      </c>
      <c r="J21" s="42">
        <v>4.0000000000000002E-4</v>
      </c>
      <c r="K21" s="42">
        <v>0</v>
      </c>
      <c r="L21" s="40" t="s">
        <v>7</v>
      </c>
      <c r="M21" s="66" t="s">
        <v>10</v>
      </c>
      <c r="N21" s="66" t="s">
        <v>2</v>
      </c>
    </row>
    <row r="22" spans="2:14" x14ac:dyDescent="0.25">
      <c r="B22" s="40" t="s">
        <v>730</v>
      </c>
      <c r="C22" s="41">
        <v>9922446</v>
      </c>
      <c r="D22" s="40" t="s">
        <v>599</v>
      </c>
      <c r="E22" s="40" t="s">
        <v>51</v>
      </c>
      <c r="F22" s="40" t="s">
        <v>731</v>
      </c>
      <c r="G22" s="43">
        <v>-530000</v>
      </c>
      <c r="H22" s="43">
        <v>2.65</v>
      </c>
      <c r="I22" s="43">
        <v>-54.13</v>
      </c>
      <c r="J22" s="42">
        <v>5.7000000000000002E-3</v>
      </c>
      <c r="K22" s="42">
        <v>-1E-4</v>
      </c>
      <c r="L22" s="40" t="s">
        <v>7</v>
      </c>
      <c r="M22" s="66" t="s">
        <v>10</v>
      </c>
      <c r="N22" s="66" t="s">
        <v>2</v>
      </c>
    </row>
    <row r="23" spans="2:14" x14ac:dyDescent="0.25">
      <c r="B23" s="40" t="s">
        <v>732</v>
      </c>
      <c r="C23" s="41">
        <v>9921771</v>
      </c>
      <c r="D23" s="40" t="s">
        <v>599</v>
      </c>
      <c r="E23" s="40" t="s">
        <v>51</v>
      </c>
      <c r="F23" s="40" t="s">
        <v>723</v>
      </c>
      <c r="G23" s="43">
        <v>-64373300</v>
      </c>
      <c r="H23" s="43">
        <v>3.83</v>
      </c>
      <c r="I23" s="43">
        <v>-9494.2199999999993</v>
      </c>
      <c r="J23" s="42">
        <v>1.0024</v>
      </c>
      <c r="K23" s="42">
        <v>-1.2200000000000001E-2</v>
      </c>
      <c r="L23" s="40" t="s">
        <v>7</v>
      </c>
      <c r="M23" s="66" t="s">
        <v>10</v>
      </c>
      <c r="N23" s="66" t="s">
        <v>2</v>
      </c>
    </row>
    <row r="24" spans="2:14" x14ac:dyDescent="0.25">
      <c r="B24" s="1" t="s">
        <v>718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  <c r="M24" s="66" t="s">
        <v>10</v>
      </c>
      <c r="N24" s="66" t="s">
        <v>2</v>
      </c>
    </row>
    <row r="25" spans="2:14" x14ac:dyDescent="0.25">
      <c r="B25" s="1" t="s">
        <v>591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  <c r="M25" s="66" t="s">
        <v>10</v>
      </c>
      <c r="N25" s="66" t="s">
        <v>2</v>
      </c>
    </row>
    <row r="26" spans="2:14" x14ac:dyDescent="0.25">
      <c r="B26" s="1" t="s">
        <v>491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38">
        <v>0</v>
      </c>
      <c r="K26" s="38">
        <v>0</v>
      </c>
      <c r="L26" s="1" t="s">
        <v>7</v>
      </c>
      <c r="M26" s="66" t="s">
        <v>10</v>
      </c>
      <c r="N26" s="66" t="s">
        <v>2</v>
      </c>
    </row>
    <row r="27" spans="2:14" x14ac:dyDescent="0.25">
      <c r="B27" s="1" t="s">
        <v>733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  <c r="M27" s="66" t="s">
        <v>10</v>
      </c>
      <c r="N27" s="66" t="s">
        <v>2</v>
      </c>
    </row>
    <row r="28" spans="2:14" x14ac:dyDescent="0.25">
      <c r="B28" s="1" t="s">
        <v>589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38">
        <v>0</v>
      </c>
      <c r="K28" s="38">
        <v>0</v>
      </c>
      <c r="L28" s="1" t="s">
        <v>7</v>
      </c>
      <c r="M28" s="66" t="s">
        <v>10</v>
      </c>
      <c r="N28" s="66" t="s">
        <v>2</v>
      </c>
    </row>
    <row r="29" spans="2:14" x14ac:dyDescent="0.25">
      <c r="B29" s="1" t="s">
        <v>592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38">
        <v>0</v>
      </c>
      <c r="K29" s="38">
        <v>0</v>
      </c>
      <c r="L29" s="1" t="s">
        <v>7</v>
      </c>
      <c r="M29" s="66" t="s">
        <v>10</v>
      </c>
      <c r="N29" s="66" t="s">
        <v>2</v>
      </c>
    </row>
    <row r="30" spans="2:14" x14ac:dyDescent="0.25">
      <c r="B30" s="1" t="s">
        <v>591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39">
        <v>0</v>
      </c>
      <c r="J30" s="38">
        <v>0</v>
      </c>
      <c r="K30" s="38">
        <v>0</v>
      </c>
      <c r="L30" s="1" t="s">
        <v>7</v>
      </c>
      <c r="M30" s="66" t="s">
        <v>10</v>
      </c>
      <c r="N30" s="66" t="s">
        <v>2</v>
      </c>
    </row>
    <row r="31" spans="2:14" x14ac:dyDescent="0.25">
      <c r="B31" s="1" t="s">
        <v>491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39">
        <v>0</v>
      </c>
      <c r="J31" s="38">
        <v>0</v>
      </c>
      <c r="K31" s="38">
        <v>0</v>
      </c>
      <c r="L31" s="1" t="s">
        <v>7</v>
      </c>
      <c r="M31" s="66" t="s">
        <v>10</v>
      </c>
      <c r="N31" s="66" t="s">
        <v>2</v>
      </c>
    </row>
    <row r="32" spans="2:14" x14ac:dyDescent="0.25">
      <c r="B32" s="36" t="s">
        <v>115</v>
      </c>
      <c r="M32" s="66" t="s">
        <v>10</v>
      </c>
      <c r="N32" s="66" t="s">
        <v>2</v>
      </c>
    </row>
    <row r="33" spans="2:14" x14ac:dyDescent="0.25">
      <c r="B33" s="36" t="s">
        <v>175</v>
      </c>
      <c r="M33" s="66" t="s">
        <v>10</v>
      </c>
      <c r="N33" s="66" t="s">
        <v>2</v>
      </c>
    </row>
    <row r="34" spans="2:14" x14ac:dyDescent="0.25">
      <c r="B34" s="36" t="s">
        <v>176</v>
      </c>
      <c r="M34" s="66" t="s">
        <v>10</v>
      </c>
      <c r="N34" s="66" t="s">
        <v>2</v>
      </c>
    </row>
    <row r="35" spans="2:14" x14ac:dyDescent="0.25">
      <c r="B35" s="36" t="s">
        <v>177</v>
      </c>
      <c r="M35" s="66" t="s">
        <v>10</v>
      </c>
      <c r="N35" s="66" t="s">
        <v>2</v>
      </c>
    </row>
    <row r="36" spans="2:14" x14ac:dyDescent="0.25">
      <c r="B36" s="66" t="s">
        <v>67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2:14" x14ac:dyDescent="0.25">
      <c r="B37" s="66" t="s">
        <v>68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</row>
  </sheetData>
  <mergeCells count="5">
    <mergeCell ref="B5:L5"/>
    <mergeCell ref="B36:L36"/>
    <mergeCell ref="B37:L37"/>
    <mergeCell ref="M6:M35"/>
    <mergeCell ref="N1:N3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topLeftCell="A13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5">
      <c r="B1" s="37" t="s">
        <v>0</v>
      </c>
      <c r="C1" s="37" t="s">
        <v>1</v>
      </c>
      <c r="T1" s="67" t="s">
        <v>2</v>
      </c>
    </row>
    <row r="2" spans="2:20" x14ac:dyDescent="0.25">
      <c r="B2" s="37" t="s">
        <v>3</v>
      </c>
      <c r="C2" s="37" t="s">
        <v>4</v>
      </c>
      <c r="T2" s="67" t="s">
        <v>2</v>
      </c>
    </row>
    <row r="3" spans="2:20" x14ac:dyDescent="0.25">
      <c r="B3" s="37" t="s">
        <v>5</v>
      </c>
      <c r="C3" s="37" t="s">
        <v>6</v>
      </c>
      <c r="T3" s="67" t="s">
        <v>2</v>
      </c>
    </row>
    <row r="4" spans="2:20" x14ac:dyDescent="0.25">
      <c r="B4" s="37" t="s">
        <v>7</v>
      </c>
      <c r="C4" s="37" t="s">
        <v>7</v>
      </c>
      <c r="T4" s="67" t="s">
        <v>2</v>
      </c>
    </row>
    <row r="5" spans="2:20" x14ac:dyDescent="0.25">
      <c r="B5" s="67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 s="67" t="s">
        <v>2</v>
      </c>
    </row>
    <row r="6" spans="2:20" x14ac:dyDescent="0.25">
      <c r="B6" s="3" t="s">
        <v>613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67" t="s">
        <v>10</v>
      </c>
      <c r="T6" s="67" t="s">
        <v>2</v>
      </c>
    </row>
    <row r="7" spans="2:20" x14ac:dyDescent="0.25">
      <c r="B7" s="3" t="s">
        <v>734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67" t="s">
        <v>10</v>
      </c>
      <c r="T7" s="67" t="s">
        <v>2</v>
      </c>
    </row>
    <row r="8" spans="2:20" x14ac:dyDescent="0.25">
      <c r="B8" s="1" t="s">
        <v>70</v>
      </c>
      <c r="C8" s="1" t="s">
        <v>71</v>
      </c>
      <c r="D8" s="1" t="s">
        <v>603</v>
      </c>
      <c r="E8" s="1" t="s">
        <v>73</v>
      </c>
      <c r="F8" s="1" t="s">
        <v>74</v>
      </c>
      <c r="G8" s="1" t="s">
        <v>119</v>
      </c>
      <c r="H8" s="1" t="s">
        <v>120</v>
      </c>
      <c r="I8" s="1" t="s">
        <v>75</v>
      </c>
      <c r="J8" s="1" t="s">
        <v>76</v>
      </c>
      <c r="K8" s="1" t="s">
        <v>77</v>
      </c>
      <c r="L8" s="3" t="s">
        <v>121</v>
      </c>
      <c r="M8" s="3" t="s">
        <v>122</v>
      </c>
      <c r="N8" s="1" t="s">
        <v>11</v>
      </c>
      <c r="O8" s="1" t="s">
        <v>182</v>
      </c>
      <c r="P8" s="1" t="s">
        <v>79</v>
      </c>
      <c r="Q8" s="1" t="s">
        <v>125</v>
      </c>
      <c r="R8" s="1" t="s">
        <v>7</v>
      </c>
      <c r="S8" s="67" t="s">
        <v>10</v>
      </c>
      <c r="T8" s="67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193</v>
      </c>
      <c r="H9" s="1" t="s">
        <v>126</v>
      </c>
      <c r="I9" s="1" t="s">
        <v>7</v>
      </c>
      <c r="J9" s="1" t="s">
        <v>14</v>
      </c>
      <c r="K9" s="1" t="s">
        <v>14</v>
      </c>
      <c r="L9" s="3" t="s">
        <v>127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67" t="s">
        <v>10</v>
      </c>
      <c r="T9" s="67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7</v>
      </c>
      <c r="S10" s="67" t="s">
        <v>10</v>
      </c>
      <c r="T10" s="67" t="s">
        <v>2</v>
      </c>
    </row>
    <row r="11" spans="2:20" x14ac:dyDescent="0.25">
      <c r="B11" s="1" t="s">
        <v>735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17.72</v>
      </c>
      <c r="I11" s="1" t="s">
        <v>7</v>
      </c>
      <c r="J11" s="38">
        <v>2.2000000000000001E-3</v>
      </c>
      <c r="K11" s="38">
        <v>2.2000000000000001E-3</v>
      </c>
      <c r="L11" s="1" t="s">
        <v>7</v>
      </c>
      <c r="M11" s="1" t="s">
        <v>7</v>
      </c>
      <c r="N11" s="39">
        <v>0.11</v>
      </c>
      <c r="O11" s="1" t="s">
        <v>7</v>
      </c>
      <c r="P11" s="38">
        <v>1</v>
      </c>
      <c r="Q11" s="38">
        <v>0</v>
      </c>
      <c r="R11" s="1" t="s">
        <v>7</v>
      </c>
      <c r="S11" s="67" t="s">
        <v>10</v>
      </c>
      <c r="T11" s="67" t="s">
        <v>2</v>
      </c>
    </row>
    <row r="12" spans="2:20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  <c r="S12" s="67" t="s">
        <v>10</v>
      </c>
      <c r="T12" s="67" t="s">
        <v>2</v>
      </c>
    </row>
    <row r="13" spans="2:20" x14ac:dyDescent="0.25">
      <c r="B13" s="1" t="s">
        <v>605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67" t="s">
        <v>10</v>
      </c>
      <c r="T13" s="67" t="s">
        <v>2</v>
      </c>
    </row>
    <row r="14" spans="2:20" x14ac:dyDescent="0.25">
      <c r="B14" s="1" t="s">
        <v>606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  <c r="S14" s="67" t="s">
        <v>10</v>
      </c>
      <c r="T14" s="67" t="s">
        <v>2</v>
      </c>
    </row>
    <row r="15" spans="2:20" x14ac:dyDescent="0.25">
      <c r="B15" s="1" t="s">
        <v>611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  <c r="S15" s="67" t="s">
        <v>10</v>
      </c>
      <c r="T15" s="67" t="s">
        <v>2</v>
      </c>
    </row>
    <row r="16" spans="2:20" x14ac:dyDescent="0.25">
      <c r="B16" s="1" t="s">
        <v>113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17.72</v>
      </c>
      <c r="I16" s="1" t="s">
        <v>7</v>
      </c>
      <c r="J16" s="38">
        <v>2.2000000000000001E-3</v>
      </c>
      <c r="K16" s="38">
        <v>2.2000000000000001E-3</v>
      </c>
      <c r="L16" s="1" t="s">
        <v>7</v>
      </c>
      <c r="M16" s="1" t="s">
        <v>7</v>
      </c>
      <c r="N16" s="39">
        <v>0.11</v>
      </c>
      <c r="O16" s="1" t="s">
        <v>7</v>
      </c>
      <c r="P16" s="38">
        <v>1</v>
      </c>
      <c r="Q16" s="38">
        <v>0</v>
      </c>
      <c r="R16" s="1" t="s">
        <v>7</v>
      </c>
      <c r="S16" s="67" t="s">
        <v>10</v>
      </c>
      <c r="T16" s="67" t="s">
        <v>2</v>
      </c>
    </row>
    <row r="17" spans="2:20" x14ac:dyDescent="0.25">
      <c r="B17" s="1" t="s">
        <v>605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67" t="s">
        <v>10</v>
      </c>
      <c r="T17" s="67" t="s">
        <v>2</v>
      </c>
    </row>
    <row r="18" spans="2:20" x14ac:dyDescent="0.25">
      <c r="B18" s="1" t="s">
        <v>606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67" t="s">
        <v>10</v>
      </c>
      <c r="T18" s="67" t="s">
        <v>2</v>
      </c>
    </row>
    <row r="19" spans="2:20" x14ac:dyDescent="0.25">
      <c r="B19" s="1" t="s">
        <v>611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17.72</v>
      </c>
      <c r="I19" s="1" t="s">
        <v>7</v>
      </c>
      <c r="J19" s="38">
        <v>2.2000000000000001E-3</v>
      </c>
      <c r="K19" s="38">
        <v>2.2000000000000001E-3</v>
      </c>
      <c r="L19" s="1" t="s">
        <v>7</v>
      </c>
      <c r="M19" s="1" t="s">
        <v>7</v>
      </c>
      <c r="N19" s="39">
        <v>0.11</v>
      </c>
      <c r="O19" s="1" t="s">
        <v>7</v>
      </c>
      <c r="P19" s="38">
        <v>1</v>
      </c>
      <c r="Q19" s="38">
        <v>0</v>
      </c>
      <c r="R19" s="1" t="s">
        <v>7</v>
      </c>
      <c r="S19" s="67" t="s">
        <v>10</v>
      </c>
      <c r="T19" s="67" t="s">
        <v>2</v>
      </c>
    </row>
    <row r="20" spans="2:20" x14ac:dyDescent="0.25">
      <c r="B20" s="40" t="s">
        <v>736</v>
      </c>
      <c r="C20" s="40" t="s">
        <v>737</v>
      </c>
      <c r="D20" s="40" t="s">
        <v>738</v>
      </c>
      <c r="E20" s="40" t="s">
        <v>174</v>
      </c>
      <c r="F20" s="40" t="s">
        <v>139</v>
      </c>
      <c r="G20" s="40" t="s">
        <v>739</v>
      </c>
      <c r="H20" s="43">
        <v>13.55</v>
      </c>
      <c r="I20" s="40" t="s">
        <v>51</v>
      </c>
      <c r="J20" s="42">
        <v>6.8500000000000005E-2</v>
      </c>
      <c r="K20" s="42">
        <v>6.8500000000000005E-2</v>
      </c>
      <c r="L20" s="43">
        <v>1250000</v>
      </c>
      <c r="M20" s="43">
        <v>0</v>
      </c>
      <c r="N20" s="43">
        <v>0</v>
      </c>
      <c r="O20" s="42">
        <v>6.3799999999999996E-2</v>
      </c>
      <c r="P20" s="42">
        <v>3.2800000000000003E-2</v>
      </c>
      <c r="Q20" s="42">
        <v>0</v>
      </c>
      <c r="R20" s="41">
        <v>71170963</v>
      </c>
      <c r="S20" s="67" t="s">
        <v>10</v>
      </c>
      <c r="T20" s="67" t="s">
        <v>2</v>
      </c>
    </row>
    <row r="21" spans="2:20" x14ac:dyDescent="0.25">
      <c r="B21" s="40" t="s">
        <v>740</v>
      </c>
      <c r="C21" s="41">
        <v>60298122</v>
      </c>
      <c r="D21" s="40" t="s">
        <v>741</v>
      </c>
      <c r="E21" s="40" t="s">
        <v>174</v>
      </c>
      <c r="F21" s="40" t="s">
        <v>139</v>
      </c>
      <c r="G21" s="40" t="s">
        <v>624</v>
      </c>
      <c r="H21" s="43">
        <v>0</v>
      </c>
      <c r="I21" s="40" t="s">
        <v>51</v>
      </c>
      <c r="J21" s="42">
        <v>0</v>
      </c>
      <c r="K21" s="42">
        <v>0</v>
      </c>
      <c r="L21" s="43">
        <v>882071</v>
      </c>
      <c r="M21" s="43">
        <v>0</v>
      </c>
      <c r="N21" s="43">
        <v>0.03</v>
      </c>
      <c r="O21" s="42">
        <v>8.9999999999999998E-4</v>
      </c>
      <c r="P21" s="42">
        <v>0.29330000000000001</v>
      </c>
      <c r="Q21" s="42">
        <v>0</v>
      </c>
      <c r="R21" s="40" t="s">
        <v>7</v>
      </c>
      <c r="S21" s="67" t="s">
        <v>10</v>
      </c>
      <c r="T21" s="67" t="s">
        <v>2</v>
      </c>
    </row>
    <row r="22" spans="2:20" x14ac:dyDescent="0.25">
      <c r="B22" s="40" t="s">
        <v>742</v>
      </c>
      <c r="C22" s="40" t="s">
        <v>743</v>
      </c>
      <c r="D22" s="40" t="s">
        <v>741</v>
      </c>
      <c r="E22" s="40" t="s">
        <v>174</v>
      </c>
      <c r="F22" s="40" t="s">
        <v>139</v>
      </c>
      <c r="G22" s="40" t="s">
        <v>739</v>
      </c>
      <c r="H22" s="43">
        <v>25.64</v>
      </c>
      <c r="I22" s="40" t="s">
        <v>51</v>
      </c>
      <c r="J22" s="42">
        <v>0</v>
      </c>
      <c r="K22" s="42">
        <v>0</v>
      </c>
      <c r="L22" s="43">
        <v>2000</v>
      </c>
      <c r="M22" s="43">
        <v>1</v>
      </c>
      <c r="N22" s="43">
        <v>0.08</v>
      </c>
      <c r="O22" s="42">
        <v>0.17349999999999999</v>
      </c>
      <c r="P22" s="42">
        <v>0.67379999999999995</v>
      </c>
      <c r="Q22" s="42">
        <v>0</v>
      </c>
      <c r="R22" s="41">
        <v>77210110</v>
      </c>
      <c r="S22" s="67" t="s">
        <v>10</v>
      </c>
      <c r="T22" s="67" t="s">
        <v>2</v>
      </c>
    </row>
    <row r="23" spans="2:20" x14ac:dyDescent="0.25">
      <c r="B23" s="36" t="s">
        <v>115</v>
      </c>
      <c r="S23" s="67" t="s">
        <v>10</v>
      </c>
      <c r="T23" s="67" t="s">
        <v>2</v>
      </c>
    </row>
    <row r="24" spans="2:20" x14ac:dyDescent="0.25">
      <c r="B24" s="36" t="s">
        <v>175</v>
      </c>
      <c r="S24" s="67" t="s">
        <v>10</v>
      </c>
      <c r="T24" s="67" t="s">
        <v>2</v>
      </c>
    </row>
    <row r="25" spans="2:20" x14ac:dyDescent="0.25">
      <c r="B25" s="36" t="s">
        <v>176</v>
      </c>
      <c r="S25" s="67" t="s">
        <v>10</v>
      </c>
      <c r="T25" s="67" t="s">
        <v>2</v>
      </c>
    </row>
    <row r="26" spans="2:20" x14ac:dyDescent="0.25">
      <c r="B26" s="36" t="s">
        <v>177</v>
      </c>
      <c r="S26" s="67" t="s">
        <v>10</v>
      </c>
      <c r="T26" s="67" t="s">
        <v>2</v>
      </c>
    </row>
    <row r="27" spans="2:20" x14ac:dyDescent="0.25">
      <c r="B27" s="67" t="s">
        <v>67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2:20" x14ac:dyDescent="0.25">
      <c r="B28" s="67" t="s">
        <v>68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</sheetData>
  <mergeCells count="5">
    <mergeCell ref="B5:R5"/>
    <mergeCell ref="B27:R27"/>
    <mergeCell ref="B28:R28"/>
    <mergeCell ref="S6:S26"/>
    <mergeCell ref="T1:T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rightToLeft="1" topLeftCell="C1" workbookViewId="0">
      <selection activeCell="L1" sqref="L1"/>
    </sheetView>
  </sheetViews>
  <sheetFormatPr defaultRowHeight="13.8" x14ac:dyDescent="0.25"/>
  <cols>
    <col min="1" max="1" width="3" customWidth="1"/>
    <col min="2" max="2" width="37.6992187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4.09765625" customWidth="1"/>
  </cols>
  <sheetData>
    <row r="1" spans="2:21" x14ac:dyDescent="0.25">
      <c r="B1" s="37" t="s">
        <v>0</v>
      </c>
      <c r="C1" s="37" t="s">
        <v>1</v>
      </c>
      <c r="U1" s="68" t="s">
        <v>2</v>
      </c>
    </row>
    <row r="2" spans="2:21" x14ac:dyDescent="0.25">
      <c r="B2" s="37" t="s">
        <v>3</v>
      </c>
      <c r="C2" s="37" t="s">
        <v>4</v>
      </c>
      <c r="U2" s="68" t="s">
        <v>2</v>
      </c>
    </row>
    <row r="3" spans="2:21" x14ac:dyDescent="0.25">
      <c r="B3" s="37" t="s">
        <v>5</v>
      </c>
      <c r="C3" s="37" t="s">
        <v>6</v>
      </c>
      <c r="U3" s="68" t="s">
        <v>2</v>
      </c>
    </row>
    <row r="4" spans="2:21" x14ac:dyDescent="0.25">
      <c r="B4" s="37" t="s">
        <v>7</v>
      </c>
      <c r="C4" s="37" t="s">
        <v>7</v>
      </c>
      <c r="I4" s="45"/>
      <c r="U4" s="68" t="s">
        <v>2</v>
      </c>
    </row>
    <row r="5" spans="2:21" x14ac:dyDescent="0.25">
      <c r="B5" s="68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68" t="s">
        <v>2</v>
      </c>
    </row>
    <row r="6" spans="2:21" x14ac:dyDescent="0.25">
      <c r="B6" s="3" t="s">
        <v>744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68" t="s">
        <v>10</v>
      </c>
      <c r="U6" s="68" t="s">
        <v>2</v>
      </c>
    </row>
    <row r="7" spans="2:21" x14ac:dyDescent="0.25">
      <c r="B7" s="1" t="s">
        <v>70</v>
      </c>
      <c r="C7" s="1" t="s">
        <v>745</v>
      </c>
      <c r="D7" s="1" t="s">
        <v>71</v>
      </c>
      <c r="E7" s="1" t="s">
        <v>72</v>
      </c>
      <c r="F7" s="1" t="s">
        <v>73</v>
      </c>
      <c r="G7" s="1" t="s">
        <v>119</v>
      </c>
      <c r="H7" s="1" t="s">
        <v>74</v>
      </c>
      <c r="I7" s="1" t="s">
        <v>120</v>
      </c>
      <c r="J7" s="1" t="s">
        <v>746</v>
      </c>
      <c r="K7" s="1" t="s">
        <v>75</v>
      </c>
      <c r="L7" s="1" t="s">
        <v>747</v>
      </c>
      <c r="M7" s="1" t="s">
        <v>77</v>
      </c>
      <c r="N7" s="3" t="s">
        <v>121</v>
      </c>
      <c r="O7" s="3" t="s">
        <v>122</v>
      </c>
      <c r="P7" s="1" t="s">
        <v>11</v>
      </c>
      <c r="Q7" s="1" t="s">
        <v>79</v>
      </c>
      <c r="R7" s="1" t="s">
        <v>125</v>
      </c>
      <c r="S7" s="1" t="s">
        <v>7</v>
      </c>
      <c r="T7" s="68" t="s">
        <v>10</v>
      </c>
      <c r="U7" s="68" t="s">
        <v>2</v>
      </c>
    </row>
    <row r="8" spans="2:2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193</v>
      </c>
      <c r="H8" s="1" t="s">
        <v>7</v>
      </c>
      <c r="I8" s="1" t="s">
        <v>126</v>
      </c>
      <c r="J8" s="1" t="s">
        <v>7</v>
      </c>
      <c r="K8" s="1" t="s">
        <v>7</v>
      </c>
      <c r="L8" s="1" t="s">
        <v>14</v>
      </c>
      <c r="M8" s="1" t="s">
        <v>14</v>
      </c>
      <c r="N8" s="1" t="s">
        <v>127</v>
      </c>
      <c r="O8" s="1" t="s">
        <v>7</v>
      </c>
      <c r="P8" s="1" t="s">
        <v>13</v>
      </c>
      <c r="Q8" s="1" t="s">
        <v>14</v>
      </c>
      <c r="R8" s="1" t="s">
        <v>14</v>
      </c>
      <c r="S8" s="1" t="s">
        <v>7</v>
      </c>
      <c r="T8" s="68" t="s">
        <v>10</v>
      </c>
      <c r="U8" s="68" t="s">
        <v>2</v>
      </c>
    </row>
    <row r="9" spans="2:21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132</v>
      </c>
      <c r="R9" s="1" t="s">
        <v>133</v>
      </c>
      <c r="S9" s="1" t="s">
        <v>7</v>
      </c>
      <c r="T9" s="68" t="s">
        <v>10</v>
      </c>
      <c r="U9" s="68" t="s">
        <v>2</v>
      </c>
    </row>
    <row r="10" spans="2:21" x14ac:dyDescent="0.25">
      <c r="B10" s="1" t="s">
        <v>748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1.21</v>
      </c>
      <c r="J10" s="1" t="s">
        <v>7</v>
      </c>
      <c r="K10" s="1" t="s">
        <v>7</v>
      </c>
      <c r="L10" s="38">
        <v>5.74E-2</v>
      </c>
      <c r="M10" s="38">
        <v>5.1700000000000003E-2</v>
      </c>
      <c r="N10" s="1" t="s">
        <v>7</v>
      </c>
      <c r="O10" s="1" t="s">
        <v>7</v>
      </c>
      <c r="P10" s="39">
        <v>13017.5</v>
      </c>
      <c r="Q10" s="38">
        <v>1</v>
      </c>
      <c r="R10" s="38">
        <v>1.6799999999999999E-2</v>
      </c>
      <c r="S10" s="1" t="s">
        <v>7</v>
      </c>
      <c r="T10" s="68" t="s">
        <v>10</v>
      </c>
      <c r="U10" s="68" t="s">
        <v>2</v>
      </c>
    </row>
    <row r="11" spans="2:21" x14ac:dyDescent="0.25">
      <c r="B11" s="1" t="s">
        <v>749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1.21</v>
      </c>
      <c r="J11" s="1" t="s">
        <v>7</v>
      </c>
      <c r="K11" s="1" t="s">
        <v>7</v>
      </c>
      <c r="L11" s="38">
        <v>5.74E-2</v>
      </c>
      <c r="M11" s="38">
        <v>5.1700000000000003E-2</v>
      </c>
      <c r="N11" s="1" t="s">
        <v>7</v>
      </c>
      <c r="O11" s="1" t="s">
        <v>7</v>
      </c>
      <c r="P11" s="39">
        <v>13017.5</v>
      </c>
      <c r="Q11" s="38">
        <v>1</v>
      </c>
      <c r="R11" s="38">
        <v>1.6799999999999999E-2</v>
      </c>
      <c r="S11" s="1" t="s">
        <v>7</v>
      </c>
      <c r="T11" s="68" t="s">
        <v>10</v>
      </c>
      <c r="U11" s="68" t="s">
        <v>2</v>
      </c>
    </row>
    <row r="12" spans="2:21" x14ac:dyDescent="0.25">
      <c r="B12" s="1" t="s">
        <v>750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1.21</v>
      </c>
      <c r="J12" s="1" t="s">
        <v>7</v>
      </c>
      <c r="K12" s="1" t="s">
        <v>7</v>
      </c>
      <c r="L12" s="38">
        <v>5.74E-2</v>
      </c>
      <c r="M12" s="38">
        <v>5.1700000000000003E-2</v>
      </c>
      <c r="N12" s="1" t="s">
        <v>7</v>
      </c>
      <c r="O12" s="1" t="s">
        <v>7</v>
      </c>
      <c r="P12" s="39">
        <v>13017.5</v>
      </c>
      <c r="Q12" s="38">
        <v>1</v>
      </c>
      <c r="R12" s="38">
        <v>1.6799999999999999E-2</v>
      </c>
      <c r="S12" s="1" t="s">
        <v>7</v>
      </c>
      <c r="T12" s="68" t="s">
        <v>10</v>
      </c>
      <c r="U12" s="68" t="s">
        <v>2</v>
      </c>
    </row>
    <row r="13" spans="2:21" x14ac:dyDescent="0.25">
      <c r="B13" s="40" t="s">
        <v>751</v>
      </c>
      <c r="C13" s="40" t="s">
        <v>752</v>
      </c>
      <c r="D13" s="41">
        <v>893000109</v>
      </c>
      <c r="E13" s="41">
        <v>99608</v>
      </c>
      <c r="F13" s="40" t="s">
        <v>753</v>
      </c>
      <c r="G13" s="40" t="s">
        <v>754</v>
      </c>
      <c r="H13" s="40" t="s">
        <v>755</v>
      </c>
      <c r="I13" s="43">
        <v>1.49</v>
      </c>
      <c r="J13" s="40" t="s">
        <v>164</v>
      </c>
      <c r="K13" s="40" t="s">
        <v>95</v>
      </c>
      <c r="L13" s="42">
        <v>5.7299999999999997E-2</v>
      </c>
      <c r="M13" s="42">
        <v>0.05</v>
      </c>
      <c r="N13" s="43">
        <v>1361818.2</v>
      </c>
      <c r="O13" s="43">
        <v>101.31</v>
      </c>
      <c r="P13" s="43">
        <v>1379.66</v>
      </c>
      <c r="Q13" s="42">
        <v>0.106</v>
      </c>
      <c r="R13" s="42">
        <v>1.8E-3</v>
      </c>
      <c r="S13" s="40" t="s">
        <v>7</v>
      </c>
      <c r="T13" s="68" t="s">
        <v>10</v>
      </c>
      <c r="U13" s="68" t="s">
        <v>2</v>
      </c>
    </row>
    <row r="14" spans="2:21" x14ac:dyDescent="0.25">
      <c r="B14" s="40" t="s">
        <v>751</v>
      </c>
      <c r="C14" s="40" t="s">
        <v>752</v>
      </c>
      <c r="D14" s="41">
        <v>893000109</v>
      </c>
      <c r="E14" s="41">
        <v>99608</v>
      </c>
      <c r="F14" s="40" t="s">
        <v>753</v>
      </c>
      <c r="G14" s="40" t="s">
        <v>754</v>
      </c>
      <c r="H14" s="40" t="s">
        <v>755</v>
      </c>
      <c r="I14" s="43">
        <v>0.94</v>
      </c>
      <c r="J14" s="40" t="s">
        <v>164</v>
      </c>
      <c r="K14" s="40" t="s">
        <v>95</v>
      </c>
      <c r="L14" s="42">
        <v>5.7599999999999998E-2</v>
      </c>
      <c r="M14" s="42">
        <v>4.8800000000000003E-2</v>
      </c>
      <c r="N14" s="43">
        <v>9249203.9399999995</v>
      </c>
      <c r="O14" s="43">
        <v>101.39</v>
      </c>
      <c r="P14" s="43">
        <v>9377.77</v>
      </c>
      <c r="Q14" s="42">
        <v>0.72040000000000004</v>
      </c>
      <c r="R14" s="42">
        <v>1.21E-2</v>
      </c>
      <c r="S14" s="40"/>
      <c r="T14" s="68" t="s">
        <v>10</v>
      </c>
      <c r="U14" s="68" t="s">
        <v>2</v>
      </c>
    </row>
    <row r="15" spans="2:21" x14ac:dyDescent="0.25">
      <c r="B15" s="40" t="s">
        <v>751</v>
      </c>
      <c r="C15" s="40" t="s">
        <v>752</v>
      </c>
      <c r="D15" s="41">
        <v>893000109</v>
      </c>
      <c r="E15" s="41">
        <v>99608</v>
      </c>
      <c r="F15" s="40" t="s">
        <v>753</v>
      </c>
      <c r="G15" s="40" t="s">
        <v>754</v>
      </c>
      <c r="H15" s="40" t="s">
        <v>755</v>
      </c>
      <c r="I15" s="43">
        <v>1.3</v>
      </c>
      <c r="J15" s="40" t="s">
        <v>164</v>
      </c>
      <c r="K15" s="40" t="s">
        <v>95</v>
      </c>
      <c r="L15" s="42">
        <v>5.2499999999999998E-2</v>
      </c>
      <c r="M15" s="42">
        <v>4.6699999999999998E-2</v>
      </c>
      <c r="N15" s="43">
        <v>1178261.43</v>
      </c>
      <c r="O15" s="43">
        <v>100.14</v>
      </c>
      <c r="P15" s="43">
        <v>1179.8699999999999</v>
      </c>
      <c r="Q15" s="42">
        <v>9.06E-2</v>
      </c>
      <c r="R15" s="42">
        <v>1.5E-3</v>
      </c>
      <c r="S15" s="40" t="s">
        <v>7</v>
      </c>
      <c r="T15" s="68" t="s">
        <v>10</v>
      </c>
      <c r="U15" s="68" t="s">
        <v>2</v>
      </c>
    </row>
    <row r="16" spans="2:21" x14ac:dyDescent="0.25">
      <c r="B16" s="40" t="s">
        <v>751</v>
      </c>
      <c r="C16" s="40" t="s">
        <v>752</v>
      </c>
      <c r="D16" s="41">
        <v>893000109</v>
      </c>
      <c r="E16" s="41">
        <v>99608</v>
      </c>
      <c r="F16" s="40" t="s">
        <v>753</v>
      </c>
      <c r="G16" s="40" t="s">
        <v>754</v>
      </c>
      <c r="H16" s="40" t="s">
        <v>755</v>
      </c>
      <c r="I16" s="43">
        <v>1.1200000000000001</v>
      </c>
      <c r="J16" s="40" t="s">
        <v>164</v>
      </c>
      <c r="K16" s="40" t="s">
        <v>95</v>
      </c>
      <c r="L16" s="42">
        <v>6.2100000000000002E-2</v>
      </c>
      <c r="M16" s="42">
        <v>6.1499999999999999E-2</v>
      </c>
      <c r="N16" s="43">
        <v>1048538.29</v>
      </c>
      <c r="O16" s="43">
        <v>103.02</v>
      </c>
      <c r="P16" s="43">
        <v>1080.2</v>
      </c>
      <c r="Q16" s="42">
        <v>8.3000000000000004E-2</v>
      </c>
      <c r="R16" s="42">
        <v>1.4E-3</v>
      </c>
      <c r="S16" s="40" t="s">
        <v>7</v>
      </c>
      <c r="T16" s="68" t="s">
        <v>10</v>
      </c>
      <c r="U16" s="68" t="s">
        <v>2</v>
      </c>
    </row>
    <row r="17" spans="2:21" x14ac:dyDescent="0.25">
      <c r="B17" s="1" t="s">
        <v>756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  <c r="T17" s="68" t="s">
        <v>10</v>
      </c>
      <c r="U17" s="68" t="s">
        <v>2</v>
      </c>
    </row>
    <row r="18" spans="2:21" x14ac:dyDescent="0.25">
      <c r="B18" s="1" t="s">
        <v>757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  <c r="T18" s="68" t="s">
        <v>10</v>
      </c>
      <c r="U18" s="68" t="s">
        <v>2</v>
      </c>
    </row>
    <row r="19" spans="2:21" x14ac:dyDescent="0.25">
      <c r="B19" s="1" t="s">
        <v>758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1" t="s">
        <v>7</v>
      </c>
      <c r="K19" s="1" t="s">
        <v>7</v>
      </c>
      <c r="L19" s="38">
        <v>0</v>
      </c>
      <c r="M19" s="38">
        <v>0</v>
      </c>
      <c r="N19" s="1" t="s">
        <v>7</v>
      </c>
      <c r="O19" s="1" t="s">
        <v>7</v>
      </c>
      <c r="P19" s="39">
        <v>0</v>
      </c>
      <c r="Q19" s="38">
        <v>0</v>
      </c>
      <c r="R19" s="38">
        <v>0</v>
      </c>
      <c r="S19" s="1" t="s">
        <v>7</v>
      </c>
      <c r="T19" s="68" t="s">
        <v>10</v>
      </c>
      <c r="U19" s="68" t="s">
        <v>2</v>
      </c>
    </row>
    <row r="20" spans="2:21" x14ac:dyDescent="0.25">
      <c r="B20" s="1" t="s">
        <v>759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1" t="s">
        <v>7</v>
      </c>
      <c r="K20" s="1" t="s">
        <v>7</v>
      </c>
      <c r="L20" s="38">
        <v>0</v>
      </c>
      <c r="M20" s="38">
        <v>0</v>
      </c>
      <c r="N20" s="1" t="s">
        <v>7</v>
      </c>
      <c r="O20" s="1" t="s">
        <v>7</v>
      </c>
      <c r="P20" s="39">
        <v>0</v>
      </c>
      <c r="Q20" s="38">
        <v>0</v>
      </c>
      <c r="R20" s="38">
        <v>0</v>
      </c>
      <c r="S20" s="1" t="s">
        <v>7</v>
      </c>
      <c r="T20" s="68" t="s">
        <v>10</v>
      </c>
      <c r="U20" s="68" t="s">
        <v>2</v>
      </c>
    </row>
    <row r="21" spans="2:21" x14ac:dyDescent="0.25">
      <c r="B21" s="1" t="s">
        <v>760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  <c r="T21" s="68" t="s">
        <v>10</v>
      </c>
      <c r="U21" s="68" t="s">
        <v>2</v>
      </c>
    </row>
    <row r="22" spans="2:21" x14ac:dyDescent="0.25">
      <c r="B22" s="1" t="s">
        <v>761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1" t="s">
        <v>7</v>
      </c>
      <c r="K22" s="1" t="s">
        <v>7</v>
      </c>
      <c r="L22" s="1" t="s">
        <v>7</v>
      </c>
      <c r="M22" s="1" t="s">
        <v>7</v>
      </c>
      <c r="N22" s="1" t="s">
        <v>7</v>
      </c>
      <c r="O22" s="1" t="s">
        <v>7</v>
      </c>
      <c r="P22" s="1" t="s">
        <v>7</v>
      </c>
      <c r="Q22" s="1" t="s">
        <v>7</v>
      </c>
      <c r="R22" s="1" t="s">
        <v>7</v>
      </c>
      <c r="S22" s="1" t="s">
        <v>7</v>
      </c>
      <c r="T22" s="68" t="s">
        <v>10</v>
      </c>
      <c r="U22" s="68" t="s">
        <v>2</v>
      </c>
    </row>
    <row r="23" spans="2:21" x14ac:dyDescent="0.25">
      <c r="B23" s="1" t="s">
        <v>762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1" t="s">
        <v>7</v>
      </c>
      <c r="N23" s="1" t="s">
        <v>7</v>
      </c>
      <c r="O23" s="1" t="s">
        <v>7</v>
      </c>
      <c r="P23" s="1" t="s">
        <v>7</v>
      </c>
      <c r="Q23" s="1" t="s">
        <v>7</v>
      </c>
      <c r="R23" s="1" t="s">
        <v>7</v>
      </c>
      <c r="S23" s="1" t="s">
        <v>7</v>
      </c>
      <c r="T23" s="68" t="s">
        <v>10</v>
      </c>
      <c r="U23" s="68" t="s">
        <v>2</v>
      </c>
    </row>
    <row r="24" spans="2:21" x14ac:dyDescent="0.25">
      <c r="B24" s="1" t="s">
        <v>763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  <c r="T24" s="68" t="s">
        <v>10</v>
      </c>
      <c r="U24" s="68" t="s">
        <v>2</v>
      </c>
    </row>
    <row r="25" spans="2:21" x14ac:dyDescent="0.25">
      <c r="B25" s="1" t="s">
        <v>764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  <c r="T25" s="68" t="s">
        <v>10</v>
      </c>
      <c r="U25" s="68" t="s">
        <v>2</v>
      </c>
    </row>
    <row r="26" spans="2:21" x14ac:dyDescent="0.25">
      <c r="B26" s="1" t="s">
        <v>765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  <c r="T26" s="68" t="s">
        <v>10</v>
      </c>
      <c r="U26" s="68" t="s">
        <v>2</v>
      </c>
    </row>
    <row r="27" spans="2:21" x14ac:dyDescent="0.25">
      <c r="B27" s="1" t="s">
        <v>756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  <c r="T27" s="68" t="s">
        <v>10</v>
      </c>
      <c r="U27" s="68" t="s">
        <v>2</v>
      </c>
    </row>
    <row r="28" spans="2:21" x14ac:dyDescent="0.25">
      <c r="B28" s="1" t="s">
        <v>757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1" t="s">
        <v>7</v>
      </c>
      <c r="K28" s="1" t="s">
        <v>7</v>
      </c>
      <c r="L28" s="38">
        <v>0</v>
      </c>
      <c r="M28" s="38">
        <v>0</v>
      </c>
      <c r="N28" s="1" t="s">
        <v>7</v>
      </c>
      <c r="O28" s="1" t="s">
        <v>7</v>
      </c>
      <c r="P28" s="39">
        <v>0</v>
      </c>
      <c r="Q28" s="38">
        <v>0</v>
      </c>
      <c r="R28" s="38">
        <v>0</v>
      </c>
      <c r="S28" s="1" t="s">
        <v>7</v>
      </c>
      <c r="T28" s="68" t="s">
        <v>10</v>
      </c>
      <c r="U28" s="68" t="s">
        <v>2</v>
      </c>
    </row>
    <row r="29" spans="2:21" x14ac:dyDescent="0.25">
      <c r="B29" s="1" t="s">
        <v>758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1" t="s">
        <v>7</v>
      </c>
      <c r="K29" s="1" t="s">
        <v>7</v>
      </c>
      <c r="L29" s="38">
        <v>0</v>
      </c>
      <c r="M29" s="38">
        <v>0</v>
      </c>
      <c r="N29" s="1" t="s">
        <v>7</v>
      </c>
      <c r="O29" s="1" t="s">
        <v>7</v>
      </c>
      <c r="P29" s="39">
        <v>0</v>
      </c>
      <c r="Q29" s="38">
        <v>0</v>
      </c>
      <c r="R29" s="38">
        <v>0</v>
      </c>
      <c r="S29" s="1" t="s">
        <v>7</v>
      </c>
      <c r="T29" s="68" t="s">
        <v>10</v>
      </c>
      <c r="U29" s="68" t="s">
        <v>2</v>
      </c>
    </row>
    <row r="30" spans="2:21" x14ac:dyDescent="0.25">
      <c r="B30" s="1" t="s">
        <v>764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39">
        <v>0</v>
      </c>
      <c r="J30" s="1" t="s">
        <v>7</v>
      </c>
      <c r="K30" s="1" t="s">
        <v>7</v>
      </c>
      <c r="L30" s="38">
        <v>0</v>
      </c>
      <c r="M30" s="38">
        <v>0</v>
      </c>
      <c r="N30" s="1" t="s">
        <v>7</v>
      </c>
      <c r="O30" s="1" t="s">
        <v>7</v>
      </c>
      <c r="P30" s="39">
        <v>0</v>
      </c>
      <c r="Q30" s="38">
        <v>0</v>
      </c>
      <c r="R30" s="38">
        <v>0</v>
      </c>
      <c r="S30" s="1" t="s">
        <v>7</v>
      </c>
      <c r="T30" s="68" t="s">
        <v>10</v>
      </c>
      <c r="U30" s="68" t="s">
        <v>2</v>
      </c>
    </row>
    <row r="31" spans="2:21" ht="21" x14ac:dyDescent="0.25">
      <c r="B31" s="36" t="s">
        <v>115</v>
      </c>
      <c r="T31" s="68" t="s">
        <v>10</v>
      </c>
      <c r="U31" s="68" t="s">
        <v>2</v>
      </c>
    </row>
    <row r="32" spans="2:21" x14ac:dyDescent="0.25">
      <c r="B32" s="36" t="s">
        <v>175</v>
      </c>
      <c r="T32" s="68" t="s">
        <v>10</v>
      </c>
      <c r="U32" s="68" t="s">
        <v>2</v>
      </c>
    </row>
    <row r="33" spans="2:21" x14ac:dyDescent="0.25">
      <c r="B33" s="36" t="s">
        <v>176</v>
      </c>
      <c r="T33" s="68" t="s">
        <v>10</v>
      </c>
      <c r="U33" s="68" t="s">
        <v>2</v>
      </c>
    </row>
    <row r="34" spans="2:21" ht="21" x14ac:dyDescent="0.25">
      <c r="B34" s="36" t="s">
        <v>177</v>
      </c>
      <c r="T34" s="68" t="s">
        <v>10</v>
      </c>
      <c r="U34" s="68" t="s">
        <v>2</v>
      </c>
    </row>
    <row r="35" spans="2:21" x14ac:dyDescent="0.25">
      <c r="B35" s="68" t="s">
        <v>67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</row>
    <row r="36" spans="2:21" x14ac:dyDescent="0.25">
      <c r="B36" s="68" t="s">
        <v>68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</row>
  </sheetData>
  <mergeCells count="5">
    <mergeCell ref="B5:S5"/>
    <mergeCell ref="B35:S35"/>
    <mergeCell ref="B36:S36"/>
    <mergeCell ref="T6:T34"/>
    <mergeCell ref="U1:U3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69" t="s">
        <v>2</v>
      </c>
    </row>
    <row r="2" spans="2:18" x14ac:dyDescent="0.25">
      <c r="B2" s="37" t="s">
        <v>3</v>
      </c>
      <c r="C2" s="37" t="s">
        <v>4</v>
      </c>
      <c r="R2" s="69" t="s">
        <v>2</v>
      </c>
    </row>
    <row r="3" spans="2:18" x14ac:dyDescent="0.25">
      <c r="B3" s="37" t="s">
        <v>5</v>
      </c>
      <c r="C3" s="37" t="s">
        <v>6</v>
      </c>
      <c r="R3" s="69" t="s">
        <v>2</v>
      </c>
    </row>
    <row r="4" spans="2:18" x14ac:dyDescent="0.25">
      <c r="B4" s="37" t="s">
        <v>7</v>
      </c>
      <c r="C4" s="37" t="s">
        <v>7</v>
      </c>
      <c r="R4" s="69" t="s">
        <v>2</v>
      </c>
    </row>
    <row r="5" spans="2:18" x14ac:dyDescent="0.25">
      <c r="B5" s="6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69" t="s">
        <v>2</v>
      </c>
    </row>
    <row r="6" spans="2:18" x14ac:dyDescent="0.25">
      <c r="B6" s="3" t="s">
        <v>766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69" t="s">
        <v>10</v>
      </c>
      <c r="R6" s="69" t="s">
        <v>2</v>
      </c>
    </row>
    <row r="7" spans="2:18" x14ac:dyDescent="0.25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120</v>
      </c>
      <c r="H7" s="1" t="s">
        <v>75</v>
      </c>
      <c r="I7" s="1" t="s">
        <v>767</v>
      </c>
      <c r="J7" s="1" t="s">
        <v>77</v>
      </c>
      <c r="K7" s="3" t="s">
        <v>121</v>
      </c>
      <c r="L7" s="3" t="s">
        <v>122</v>
      </c>
      <c r="M7" s="1" t="s">
        <v>11</v>
      </c>
      <c r="N7" s="1" t="s">
        <v>79</v>
      </c>
      <c r="O7" s="1" t="s">
        <v>125</v>
      </c>
      <c r="P7" s="1" t="s">
        <v>7</v>
      </c>
      <c r="Q7" s="69" t="s">
        <v>10</v>
      </c>
      <c r="R7" s="69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126</v>
      </c>
      <c r="H8" s="1" t="s">
        <v>7</v>
      </c>
      <c r="I8" s="1" t="s">
        <v>14</v>
      </c>
      <c r="J8" s="1" t="s">
        <v>14</v>
      </c>
      <c r="K8" s="1" t="s">
        <v>768</v>
      </c>
      <c r="L8" s="1" t="s">
        <v>7</v>
      </c>
      <c r="M8" s="1" t="s">
        <v>13</v>
      </c>
      <c r="N8" s="1" t="s">
        <v>14</v>
      </c>
      <c r="O8" s="1" t="s">
        <v>14</v>
      </c>
      <c r="P8" s="1" t="s">
        <v>7</v>
      </c>
      <c r="Q8" s="69" t="s">
        <v>10</v>
      </c>
      <c r="R8" s="69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128</v>
      </c>
      <c r="N9" s="1" t="s">
        <v>129</v>
      </c>
      <c r="O9" s="1" t="s">
        <v>130</v>
      </c>
      <c r="P9" s="1" t="s">
        <v>7</v>
      </c>
      <c r="Q9" s="69" t="s">
        <v>10</v>
      </c>
      <c r="R9" s="69" t="s">
        <v>2</v>
      </c>
    </row>
    <row r="10" spans="2:18" x14ac:dyDescent="0.25">
      <c r="B10" s="1" t="s">
        <v>769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  <c r="Q10" s="69" t="s">
        <v>10</v>
      </c>
      <c r="R10" s="69" t="s">
        <v>2</v>
      </c>
    </row>
    <row r="11" spans="2:18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  <c r="Q11" s="69" t="s">
        <v>10</v>
      </c>
      <c r="R11" s="69" t="s">
        <v>2</v>
      </c>
    </row>
    <row r="12" spans="2:18" x14ac:dyDescent="0.25">
      <c r="B12" s="1" t="s">
        <v>770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  <c r="Q12" s="69" t="s">
        <v>10</v>
      </c>
      <c r="R12" s="69" t="s">
        <v>2</v>
      </c>
    </row>
    <row r="13" spans="2:18" x14ac:dyDescent="0.25">
      <c r="B13" s="1" t="s">
        <v>616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  <c r="Q13" s="69" t="s">
        <v>10</v>
      </c>
      <c r="R13" s="69" t="s">
        <v>2</v>
      </c>
    </row>
    <row r="14" spans="2:18" x14ac:dyDescent="0.25">
      <c r="B14" s="1" t="s">
        <v>771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  <c r="Q14" s="69" t="s">
        <v>10</v>
      </c>
      <c r="R14" s="69" t="s">
        <v>2</v>
      </c>
    </row>
    <row r="15" spans="2:18" x14ac:dyDescent="0.25">
      <c r="B15" s="1" t="s">
        <v>772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  <c r="Q15" s="69" t="s">
        <v>10</v>
      </c>
      <c r="R15" s="69" t="s">
        <v>2</v>
      </c>
    </row>
    <row r="16" spans="2:18" x14ac:dyDescent="0.25">
      <c r="B16" s="1" t="s">
        <v>491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  <c r="Q16" s="69" t="s">
        <v>10</v>
      </c>
      <c r="R16" s="69" t="s">
        <v>2</v>
      </c>
    </row>
    <row r="17" spans="2:18" x14ac:dyDescent="0.25">
      <c r="B17" s="1" t="s">
        <v>191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  <c r="Q17" s="69" t="s">
        <v>10</v>
      </c>
      <c r="R17" s="69" t="s">
        <v>2</v>
      </c>
    </row>
    <row r="18" spans="2:18" x14ac:dyDescent="0.25">
      <c r="B18" s="36" t="s">
        <v>115</v>
      </c>
      <c r="Q18" s="69" t="s">
        <v>10</v>
      </c>
      <c r="R18" s="69" t="s">
        <v>2</v>
      </c>
    </row>
    <row r="19" spans="2:18" x14ac:dyDescent="0.25">
      <c r="B19" s="36" t="s">
        <v>175</v>
      </c>
      <c r="Q19" s="69" t="s">
        <v>10</v>
      </c>
      <c r="R19" s="69" t="s">
        <v>2</v>
      </c>
    </row>
    <row r="20" spans="2:18" x14ac:dyDescent="0.25">
      <c r="B20" s="36" t="s">
        <v>176</v>
      </c>
      <c r="Q20" s="69" t="s">
        <v>10</v>
      </c>
      <c r="R20" s="69" t="s">
        <v>2</v>
      </c>
    </row>
    <row r="21" spans="2:18" x14ac:dyDescent="0.25">
      <c r="B21" s="36" t="s">
        <v>177</v>
      </c>
      <c r="Q21" s="69" t="s">
        <v>10</v>
      </c>
      <c r="R21" s="69" t="s">
        <v>2</v>
      </c>
    </row>
    <row r="22" spans="2:18" x14ac:dyDescent="0.25">
      <c r="B22" s="69" t="s">
        <v>67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5">
      <c r="B23" s="69" t="s">
        <v>68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topLeftCell="A10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0" t="s">
        <v>2</v>
      </c>
    </row>
    <row r="2" spans="2:14" x14ac:dyDescent="0.25">
      <c r="B2" s="37" t="s">
        <v>3</v>
      </c>
      <c r="C2" s="37" t="s">
        <v>4</v>
      </c>
      <c r="N2" s="70" t="s">
        <v>2</v>
      </c>
    </row>
    <row r="3" spans="2:14" x14ac:dyDescent="0.25">
      <c r="B3" s="37" t="s">
        <v>5</v>
      </c>
      <c r="C3" s="37" t="s">
        <v>6</v>
      </c>
      <c r="N3" s="70" t="s">
        <v>2</v>
      </c>
    </row>
    <row r="4" spans="2:14" x14ac:dyDescent="0.25">
      <c r="B4" s="37" t="s">
        <v>7</v>
      </c>
      <c r="C4" s="37" t="s">
        <v>7</v>
      </c>
      <c r="N4" s="70" t="s">
        <v>2</v>
      </c>
    </row>
    <row r="5" spans="2:14" x14ac:dyDescent="0.25">
      <c r="B5" s="7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N5" s="70" t="s">
        <v>2</v>
      </c>
    </row>
    <row r="6" spans="2:14" x14ac:dyDescent="0.25">
      <c r="B6" s="3" t="s">
        <v>773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70" t="s">
        <v>10</v>
      </c>
      <c r="N6" s="70" t="s">
        <v>2</v>
      </c>
    </row>
    <row r="7" spans="2:14" x14ac:dyDescent="0.25">
      <c r="B7" s="1" t="s">
        <v>70</v>
      </c>
      <c r="C7" s="1" t="s">
        <v>774</v>
      </c>
      <c r="D7" s="1" t="s">
        <v>775</v>
      </c>
      <c r="E7" s="1" t="s">
        <v>776</v>
      </c>
      <c r="F7" s="1" t="s">
        <v>75</v>
      </c>
      <c r="G7" s="1" t="s">
        <v>777</v>
      </c>
      <c r="H7" s="1" t="s">
        <v>79</v>
      </c>
      <c r="I7" s="1" t="s">
        <v>80</v>
      </c>
      <c r="J7" s="1" t="s">
        <v>778</v>
      </c>
      <c r="K7" s="1" t="s">
        <v>7</v>
      </c>
      <c r="L7" s="1" t="s">
        <v>7</v>
      </c>
      <c r="M7" s="70" t="s">
        <v>10</v>
      </c>
      <c r="N7" s="70" t="s">
        <v>2</v>
      </c>
    </row>
    <row r="8" spans="2:14" x14ac:dyDescent="0.25">
      <c r="B8" s="1" t="s">
        <v>7</v>
      </c>
      <c r="C8" s="1" t="s">
        <v>193</v>
      </c>
      <c r="D8" s="1" t="s">
        <v>7</v>
      </c>
      <c r="E8" s="1" t="s">
        <v>14</v>
      </c>
      <c r="F8" s="1" t="s">
        <v>7</v>
      </c>
      <c r="G8" s="1" t="s">
        <v>13</v>
      </c>
      <c r="H8" s="1" t="s">
        <v>14</v>
      </c>
      <c r="I8" s="1" t="s">
        <v>14</v>
      </c>
      <c r="J8" s="1" t="s">
        <v>7</v>
      </c>
      <c r="K8" s="1" t="s">
        <v>7</v>
      </c>
      <c r="L8" s="1" t="s">
        <v>7</v>
      </c>
      <c r="M8" s="70" t="s">
        <v>10</v>
      </c>
      <c r="N8" s="70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7</v>
      </c>
      <c r="L9" s="1" t="s">
        <v>7</v>
      </c>
      <c r="M9" s="70" t="s">
        <v>10</v>
      </c>
      <c r="N9" s="70" t="s">
        <v>2</v>
      </c>
    </row>
    <row r="10" spans="2:14" x14ac:dyDescent="0.25">
      <c r="B10" s="1" t="s">
        <v>779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  <c r="M10" s="70" t="s">
        <v>10</v>
      </c>
      <c r="N10" s="70" t="s">
        <v>2</v>
      </c>
    </row>
    <row r="11" spans="2:14" x14ac:dyDescent="0.25">
      <c r="B11" s="1" t="s">
        <v>780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  <c r="M11" s="70" t="s">
        <v>10</v>
      </c>
      <c r="N11" s="70" t="s">
        <v>2</v>
      </c>
    </row>
    <row r="12" spans="2:14" x14ac:dyDescent="0.25">
      <c r="B12" s="1" t="s">
        <v>781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  <c r="M12" s="70" t="s">
        <v>10</v>
      </c>
      <c r="N12" s="70" t="s">
        <v>2</v>
      </c>
    </row>
    <row r="13" spans="2:14" x14ac:dyDescent="0.25">
      <c r="B13" s="1" t="s">
        <v>782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  <c r="M13" s="70" t="s">
        <v>10</v>
      </c>
      <c r="N13" s="70" t="s">
        <v>2</v>
      </c>
    </row>
    <row r="14" spans="2:14" x14ac:dyDescent="0.25">
      <c r="B14" s="1" t="s">
        <v>783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  <c r="M14" s="70" t="s">
        <v>10</v>
      </c>
      <c r="N14" s="70" t="s">
        <v>2</v>
      </c>
    </row>
    <row r="15" spans="2:14" x14ac:dyDescent="0.25">
      <c r="B15" s="1" t="s">
        <v>781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  <c r="M15" s="70" t="s">
        <v>10</v>
      </c>
      <c r="N15" s="70" t="s">
        <v>2</v>
      </c>
    </row>
    <row r="16" spans="2:14" x14ac:dyDescent="0.25">
      <c r="B16" s="1" t="s">
        <v>782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  <c r="M16" s="70" t="s">
        <v>10</v>
      </c>
      <c r="N16" s="70" t="s">
        <v>2</v>
      </c>
    </row>
    <row r="17" spans="2:12" x14ac:dyDescent="0.25">
      <c r="B17" s="70" t="s">
        <v>67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</row>
    <row r="18" spans="2:12" x14ac:dyDescent="0.25">
      <c r="B18" s="70" t="s">
        <v>68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1" t="s">
        <v>2</v>
      </c>
    </row>
    <row r="2" spans="2:13" x14ac:dyDescent="0.25">
      <c r="B2" s="37" t="s">
        <v>3</v>
      </c>
      <c r="C2" s="37" t="s">
        <v>4</v>
      </c>
      <c r="M2" s="71" t="s">
        <v>2</v>
      </c>
    </row>
    <row r="3" spans="2:13" x14ac:dyDescent="0.25">
      <c r="B3" s="37" t="s">
        <v>5</v>
      </c>
      <c r="C3" s="37" t="s">
        <v>6</v>
      </c>
      <c r="M3" s="71" t="s">
        <v>2</v>
      </c>
    </row>
    <row r="4" spans="2:13" x14ac:dyDescent="0.25">
      <c r="B4" s="37" t="s">
        <v>7</v>
      </c>
      <c r="C4" s="37" t="s">
        <v>7</v>
      </c>
      <c r="M4" s="71" t="s">
        <v>2</v>
      </c>
    </row>
    <row r="5" spans="2:13" x14ac:dyDescent="0.25">
      <c r="B5" s="71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1" t="s">
        <v>2</v>
      </c>
    </row>
    <row r="6" spans="2:13" x14ac:dyDescent="0.25">
      <c r="B6" s="3" t="s">
        <v>784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1" t="s">
        <v>10</v>
      </c>
      <c r="M6" s="71" t="s">
        <v>2</v>
      </c>
    </row>
    <row r="7" spans="2:13" x14ac:dyDescent="0.25">
      <c r="B7" s="1" t="s">
        <v>70</v>
      </c>
      <c r="C7" s="1" t="s">
        <v>72</v>
      </c>
      <c r="D7" s="1" t="s">
        <v>73</v>
      </c>
      <c r="E7" s="1" t="s">
        <v>785</v>
      </c>
      <c r="F7" s="1" t="s">
        <v>786</v>
      </c>
      <c r="G7" s="1" t="s">
        <v>75</v>
      </c>
      <c r="H7" s="1" t="s">
        <v>787</v>
      </c>
      <c r="I7" s="1" t="s">
        <v>11</v>
      </c>
      <c r="J7" s="1" t="s">
        <v>79</v>
      </c>
      <c r="K7" s="1" t="s">
        <v>80</v>
      </c>
      <c r="L7" s="71" t="s">
        <v>10</v>
      </c>
      <c r="M7" s="71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1" t="s">
        <v>10</v>
      </c>
      <c r="M8" s="71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71" t="s">
        <v>10</v>
      </c>
      <c r="M9" s="71" t="s">
        <v>2</v>
      </c>
    </row>
    <row r="10" spans="2:13" x14ac:dyDescent="0.25">
      <c r="B10" s="1" t="s">
        <v>788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  <c r="L10" s="71" t="s">
        <v>10</v>
      </c>
      <c r="M10" s="71" t="s">
        <v>2</v>
      </c>
    </row>
    <row r="11" spans="2:13" x14ac:dyDescent="0.25">
      <c r="B11" s="1" t="s">
        <v>90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  <c r="L11" s="71" t="s">
        <v>10</v>
      </c>
      <c r="M11" s="71" t="s">
        <v>2</v>
      </c>
    </row>
    <row r="12" spans="2:13" x14ac:dyDescent="0.25">
      <c r="B12" s="1" t="s">
        <v>113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  <c r="L12" s="71" t="s">
        <v>10</v>
      </c>
      <c r="M12" s="71" t="s">
        <v>2</v>
      </c>
    </row>
    <row r="13" spans="2:13" x14ac:dyDescent="0.25">
      <c r="B13" s="71" t="s">
        <v>67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2:13" x14ac:dyDescent="0.25">
      <c r="B14" s="71" t="s">
        <v>68</v>
      </c>
      <c r="C14" s="47"/>
      <c r="D14" s="47"/>
      <c r="E14" s="47"/>
      <c r="F14" s="47"/>
      <c r="G14" s="47"/>
      <c r="H14" s="47"/>
      <c r="I14" s="47"/>
      <c r="J14" s="47"/>
      <c r="K14" s="47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topLeftCell="A4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2" t="s">
        <v>2</v>
      </c>
    </row>
    <row r="2" spans="2:13" x14ac:dyDescent="0.25">
      <c r="B2" s="37" t="s">
        <v>3</v>
      </c>
      <c r="C2" s="37" t="s">
        <v>4</v>
      </c>
      <c r="M2" s="72" t="s">
        <v>2</v>
      </c>
    </row>
    <row r="3" spans="2:13" x14ac:dyDescent="0.25">
      <c r="B3" s="37" t="s">
        <v>5</v>
      </c>
      <c r="C3" s="37" t="s">
        <v>6</v>
      </c>
      <c r="M3" s="72" t="s">
        <v>2</v>
      </c>
    </row>
    <row r="4" spans="2:13" x14ac:dyDescent="0.25">
      <c r="B4" s="37" t="s">
        <v>7</v>
      </c>
      <c r="C4" s="37" t="s">
        <v>7</v>
      </c>
      <c r="M4" s="72" t="s">
        <v>2</v>
      </c>
    </row>
    <row r="5" spans="2:13" x14ac:dyDescent="0.25">
      <c r="B5" s="72" t="s">
        <v>8</v>
      </c>
      <c r="C5" s="47"/>
      <c r="D5" s="47"/>
      <c r="E5" s="47"/>
      <c r="F5" s="47"/>
      <c r="G5" s="47"/>
      <c r="H5" s="47"/>
      <c r="I5" s="47"/>
      <c r="J5" s="47"/>
      <c r="K5" s="47"/>
      <c r="M5" s="72" t="s">
        <v>2</v>
      </c>
    </row>
    <row r="6" spans="2:13" x14ac:dyDescent="0.25">
      <c r="B6" s="3" t="s">
        <v>789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72" t="s">
        <v>10</v>
      </c>
      <c r="M6" s="72" t="s">
        <v>2</v>
      </c>
    </row>
    <row r="7" spans="2:13" x14ac:dyDescent="0.25">
      <c r="B7" s="1" t="s">
        <v>70</v>
      </c>
      <c r="C7" s="1" t="s">
        <v>71</v>
      </c>
      <c r="D7" s="1" t="s">
        <v>73</v>
      </c>
      <c r="E7" s="1" t="s">
        <v>785</v>
      </c>
      <c r="F7" s="1" t="s">
        <v>786</v>
      </c>
      <c r="G7" s="1" t="s">
        <v>75</v>
      </c>
      <c r="H7" s="1" t="s">
        <v>787</v>
      </c>
      <c r="I7" s="1" t="s">
        <v>11</v>
      </c>
      <c r="J7" s="1" t="s">
        <v>79</v>
      </c>
      <c r="K7" s="1" t="s">
        <v>80</v>
      </c>
      <c r="L7" s="72" t="s">
        <v>10</v>
      </c>
      <c r="M7" s="72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72" t="s">
        <v>10</v>
      </c>
      <c r="M8" s="72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72" t="s">
        <v>10</v>
      </c>
      <c r="M9" s="72" t="s">
        <v>2</v>
      </c>
    </row>
    <row r="10" spans="2:13" x14ac:dyDescent="0.25">
      <c r="B10" s="1" t="s">
        <v>790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25.03</v>
      </c>
      <c r="J10" s="38">
        <v>1</v>
      </c>
      <c r="K10" s="38">
        <v>0</v>
      </c>
      <c r="L10" s="72" t="s">
        <v>10</v>
      </c>
      <c r="M10" s="72" t="s">
        <v>2</v>
      </c>
    </row>
    <row r="11" spans="2:13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25.03</v>
      </c>
      <c r="J11" s="38">
        <v>1</v>
      </c>
      <c r="K11" s="38">
        <v>0</v>
      </c>
      <c r="L11" s="72" t="s">
        <v>10</v>
      </c>
      <c r="M11" s="72" t="s">
        <v>2</v>
      </c>
    </row>
    <row r="12" spans="2:13" x14ac:dyDescent="0.25">
      <c r="B12" s="40" t="s">
        <v>791</v>
      </c>
      <c r="C12" s="41">
        <v>10</v>
      </c>
      <c r="D12" s="40" t="s">
        <v>174</v>
      </c>
      <c r="E12" s="40" t="s">
        <v>7</v>
      </c>
      <c r="F12" s="42">
        <v>0</v>
      </c>
      <c r="G12" s="40" t="s">
        <v>95</v>
      </c>
      <c r="H12" s="42">
        <v>0</v>
      </c>
      <c r="I12" s="43">
        <v>25.02</v>
      </c>
      <c r="J12" s="42">
        <v>0.99970000000000003</v>
      </c>
      <c r="K12" s="42">
        <v>0</v>
      </c>
      <c r="L12" s="72" t="s">
        <v>10</v>
      </c>
      <c r="M12" s="72" t="s">
        <v>2</v>
      </c>
    </row>
    <row r="13" spans="2:13" x14ac:dyDescent="0.25">
      <c r="B13" s="40" t="s">
        <v>792</v>
      </c>
      <c r="C13" s="41">
        <v>1126770</v>
      </c>
      <c r="D13" s="40" t="s">
        <v>623</v>
      </c>
      <c r="E13" s="40" t="s">
        <v>206</v>
      </c>
      <c r="F13" s="42">
        <v>0</v>
      </c>
      <c r="G13" s="40" t="s">
        <v>95</v>
      </c>
      <c r="H13" s="42">
        <v>0</v>
      </c>
      <c r="I13" s="43">
        <v>0.01</v>
      </c>
      <c r="J13" s="42">
        <v>2.9999999999999997E-4</v>
      </c>
      <c r="K13" s="42">
        <v>0</v>
      </c>
      <c r="L13" s="72" t="s">
        <v>10</v>
      </c>
      <c r="M13" s="72" t="s">
        <v>2</v>
      </c>
    </row>
    <row r="14" spans="2:13" x14ac:dyDescent="0.25">
      <c r="B14" s="1" t="s">
        <v>113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72" t="s">
        <v>10</v>
      </c>
      <c r="M14" s="72" t="s">
        <v>2</v>
      </c>
    </row>
    <row r="15" spans="2:13" x14ac:dyDescent="0.25">
      <c r="B15" s="72" t="s">
        <v>67</v>
      </c>
      <c r="C15" s="47"/>
      <c r="D15" s="47"/>
      <c r="E15" s="47"/>
      <c r="F15" s="47"/>
      <c r="G15" s="47"/>
      <c r="H15" s="47"/>
      <c r="I15" s="47"/>
      <c r="J15" s="47"/>
      <c r="K15" s="47"/>
    </row>
    <row r="16" spans="2:13" x14ac:dyDescent="0.25">
      <c r="B16" s="72" t="s">
        <v>68</v>
      </c>
      <c r="C16" s="47"/>
      <c r="D16" s="47"/>
      <c r="E16" s="47"/>
      <c r="F16" s="47"/>
      <c r="G16" s="47"/>
      <c r="H16" s="47"/>
      <c r="I16" s="47"/>
      <c r="J16" s="47"/>
      <c r="K16" s="47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rightToLeft="1" workbookViewId="0">
      <selection activeCell="C22" sqref="C22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3" t="s">
        <v>2</v>
      </c>
    </row>
    <row r="2" spans="2:6" x14ac:dyDescent="0.25">
      <c r="B2" s="37" t="s">
        <v>3</v>
      </c>
      <c r="C2" s="37" t="s">
        <v>4</v>
      </c>
      <c r="F2" s="73" t="s">
        <v>2</v>
      </c>
    </row>
    <row r="3" spans="2:6" x14ac:dyDescent="0.25">
      <c r="B3" s="37" t="s">
        <v>5</v>
      </c>
      <c r="C3" s="37" t="s">
        <v>6</v>
      </c>
      <c r="F3" s="73" t="s">
        <v>2</v>
      </c>
    </row>
    <row r="4" spans="2:6" x14ac:dyDescent="0.25">
      <c r="B4" s="37" t="s">
        <v>7</v>
      </c>
      <c r="C4" s="37" t="s">
        <v>7</v>
      </c>
      <c r="F4" s="73" t="s">
        <v>2</v>
      </c>
    </row>
    <row r="5" spans="2:6" x14ac:dyDescent="0.25">
      <c r="B5" s="73" t="s">
        <v>8</v>
      </c>
      <c r="C5" s="47"/>
      <c r="D5" s="47"/>
      <c r="F5" s="73" t="s">
        <v>2</v>
      </c>
    </row>
    <row r="6" spans="2:6" x14ac:dyDescent="0.25">
      <c r="B6" s="3" t="s">
        <v>793</v>
      </c>
      <c r="C6" s="1" t="s">
        <v>7</v>
      </c>
      <c r="D6" s="1" t="s">
        <v>7</v>
      </c>
      <c r="E6" s="73" t="s">
        <v>10</v>
      </c>
      <c r="F6" s="73" t="s">
        <v>2</v>
      </c>
    </row>
    <row r="7" spans="2:6" x14ac:dyDescent="0.25">
      <c r="B7" s="1" t="s">
        <v>70</v>
      </c>
      <c r="C7" s="1" t="s">
        <v>794</v>
      </c>
      <c r="D7" s="1" t="s">
        <v>795</v>
      </c>
      <c r="E7" s="73" t="s">
        <v>10</v>
      </c>
      <c r="F7" s="73" t="s">
        <v>2</v>
      </c>
    </row>
    <row r="8" spans="2:6" x14ac:dyDescent="0.25">
      <c r="B8" s="1" t="s">
        <v>7</v>
      </c>
      <c r="C8" s="1" t="s">
        <v>13</v>
      </c>
      <c r="D8" s="1" t="s">
        <v>193</v>
      </c>
      <c r="E8" s="73" t="s">
        <v>10</v>
      </c>
      <c r="F8" s="73" t="s">
        <v>2</v>
      </c>
    </row>
    <row r="9" spans="2:6" x14ac:dyDescent="0.25">
      <c r="B9" s="1" t="s">
        <v>7</v>
      </c>
      <c r="C9" s="1" t="s">
        <v>15</v>
      </c>
      <c r="D9" s="1" t="s">
        <v>16</v>
      </c>
      <c r="E9" s="73" t="s">
        <v>10</v>
      </c>
      <c r="F9" s="73" t="s">
        <v>2</v>
      </c>
    </row>
    <row r="10" spans="2:6" x14ac:dyDescent="0.25">
      <c r="B10" s="77" t="s">
        <v>796</v>
      </c>
      <c r="C10" s="78">
        <f>+C14+C33</f>
        <v>13203</v>
      </c>
      <c r="D10" s="77" t="s">
        <v>7</v>
      </c>
      <c r="E10" s="73" t="s">
        <v>10</v>
      </c>
      <c r="F10" s="73" t="s">
        <v>2</v>
      </c>
    </row>
    <row r="11" spans="2:6" x14ac:dyDescent="0.25">
      <c r="B11" s="77" t="s">
        <v>813</v>
      </c>
      <c r="C11" s="78">
        <v>311</v>
      </c>
      <c r="D11" s="79">
        <v>45850</v>
      </c>
      <c r="E11" s="73" t="s">
        <v>10</v>
      </c>
      <c r="F11" s="73" t="s">
        <v>2</v>
      </c>
    </row>
    <row r="12" spans="2:6" x14ac:dyDescent="0.25">
      <c r="B12" s="77" t="s">
        <v>666</v>
      </c>
      <c r="C12" s="78">
        <v>1581</v>
      </c>
      <c r="D12" s="79">
        <v>46290</v>
      </c>
      <c r="E12" s="73" t="s">
        <v>10</v>
      </c>
      <c r="F12" s="73" t="s">
        <v>2</v>
      </c>
    </row>
    <row r="13" spans="2:6" x14ac:dyDescent="0.25">
      <c r="B13" s="77" t="s">
        <v>644</v>
      </c>
      <c r="C13" s="78">
        <v>1360</v>
      </c>
      <c r="D13" s="79">
        <v>45477</v>
      </c>
    </row>
    <row r="14" spans="2:6" x14ac:dyDescent="0.25">
      <c r="B14" s="77" t="s">
        <v>90</v>
      </c>
      <c r="C14" s="78">
        <f>SUM(C11:C13)</f>
        <v>3252</v>
      </c>
      <c r="D14" s="79" t="s">
        <v>7</v>
      </c>
    </row>
    <row r="15" spans="2:6" x14ac:dyDescent="0.25">
      <c r="B15" s="77" t="s">
        <v>814</v>
      </c>
      <c r="C15" s="78">
        <v>621</v>
      </c>
      <c r="D15" s="79">
        <v>46722</v>
      </c>
    </row>
    <row r="16" spans="2:6" x14ac:dyDescent="0.25">
      <c r="B16" s="77" t="s">
        <v>815</v>
      </c>
      <c r="C16" s="78">
        <v>980</v>
      </c>
      <c r="D16" s="79">
        <v>44742</v>
      </c>
    </row>
    <row r="17" spans="2:7" x14ac:dyDescent="0.25">
      <c r="B17" s="77" t="s">
        <v>816</v>
      </c>
      <c r="C17" s="78">
        <v>1144</v>
      </c>
      <c r="D17" s="79">
        <v>44175</v>
      </c>
    </row>
    <row r="18" spans="2:7" x14ac:dyDescent="0.25">
      <c r="B18" s="77" t="s">
        <v>817</v>
      </c>
      <c r="C18" s="78">
        <v>980</v>
      </c>
      <c r="D18" s="79">
        <v>45940</v>
      </c>
      <c r="E18" s="80"/>
    </row>
    <row r="19" spans="2:7" x14ac:dyDescent="0.25">
      <c r="B19" s="77" t="s">
        <v>818</v>
      </c>
      <c r="C19" s="78">
        <v>841</v>
      </c>
      <c r="D19" s="79"/>
    </row>
    <row r="20" spans="2:7" x14ac:dyDescent="0.25">
      <c r="B20" s="77" t="s">
        <v>819</v>
      </c>
      <c r="C20" s="78">
        <v>14</v>
      </c>
      <c r="D20" s="79">
        <v>45112</v>
      </c>
    </row>
    <row r="21" spans="2:7" x14ac:dyDescent="0.25">
      <c r="B21" s="77" t="s">
        <v>820</v>
      </c>
      <c r="C21" s="78">
        <v>28</v>
      </c>
      <c r="D21" s="79">
        <v>45814</v>
      </c>
    </row>
    <row r="22" spans="2:7" x14ac:dyDescent="0.25">
      <c r="B22" s="77" t="s">
        <v>821</v>
      </c>
      <c r="C22" s="78">
        <v>347</v>
      </c>
      <c r="D22" s="79">
        <v>47453</v>
      </c>
    </row>
    <row r="23" spans="2:7" x14ac:dyDescent="0.25">
      <c r="B23" s="77" t="s">
        <v>822</v>
      </c>
      <c r="C23" s="78">
        <v>1116</v>
      </c>
      <c r="D23" s="79">
        <v>44392</v>
      </c>
    </row>
    <row r="24" spans="2:7" x14ac:dyDescent="0.25">
      <c r="B24" s="77" t="s">
        <v>823</v>
      </c>
      <c r="C24" s="78">
        <v>161</v>
      </c>
      <c r="D24" s="79">
        <v>45689</v>
      </c>
    </row>
    <row r="25" spans="2:7" x14ac:dyDescent="0.25">
      <c r="B25" s="77" t="s">
        <v>824</v>
      </c>
      <c r="C25" s="78">
        <v>292</v>
      </c>
      <c r="D25" s="79">
        <v>44933</v>
      </c>
    </row>
    <row r="26" spans="2:7" x14ac:dyDescent="0.25">
      <c r="B26" s="77" t="s">
        <v>825</v>
      </c>
      <c r="C26" s="78">
        <v>876</v>
      </c>
      <c r="D26" s="79">
        <v>45292</v>
      </c>
    </row>
    <row r="27" spans="2:7" x14ac:dyDescent="0.25">
      <c r="B27" s="77" t="s">
        <v>670</v>
      </c>
      <c r="C27" s="78">
        <v>568</v>
      </c>
      <c r="D27" s="79">
        <v>44469</v>
      </c>
    </row>
    <row r="28" spans="2:7" x14ac:dyDescent="0.25">
      <c r="B28" s="77" t="s">
        <v>826</v>
      </c>
      <c r="C28" s="78">
        <v>500</v>
      </c>
      <c r="D28" s="79">
        <v>44114</v>
      </c>
    </row>
    <row r="29" spans="2:7" x14ac:dyDescent="0.25">
      <c r="B29" s="77" t="s">
        <v>827</v>
      </c>
      <c r="C29" s="78">
        <v>190</v>
      </c>
      <c r="D29" s="79">
        <v>45658</v>
      </c>
    </row>
    <row r="30" spans="2:7" x14ac:dyDescent="0.25">
      <c r="B30" s="77" t="s">
        <v>828</v>
      </c>
      <c r="C30" s="78">
        <v>253</v>
      </c>
      <c r="D30" s="79"/>
      <c r="G30" s="80"/>
    </row>
    <row r="31" spans="2:7" x14ac:dyDescent="0.25">
      <c r="B31" s="77" t="s">
        <v>829</v>
      </c>
      <c r="C31" s="78">
        <v>183</v>
      </c>
      <c r="D31" s="79"/>
    </row>
    <row r="32" spans="2:7" x14ac:dyDescent="0.25">
      <c r="B32" s="77" t="s">
        <v>830</v>
      </c>
      <c r="C32" s="78">
        <v>857</v>
      </c>
      <c r="D32" s="79"/>
    </row>
    <row r="33" spans="2:4" x14ac:dyDescent="0.25">
      <c r="B33" s="77" t="s">
        <v>113</v>
      </c>
      <c r="C33" s="78">
        <f>SUM(C15:C32)</f>
        <v>9951</v>
      </c>
      <c r="D33" s="77" t="s">
        <v>7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4" t="s">
        <v>2</v>
      </c>
    </row>
    <row r="2" spans="2:19" x14ac:dyDescent="0.25">
      <c r="B2" s="37" t="s">
        <v>3</v>
      </c>
      <c r="C2" s="37" t="s">
        <v>4</v>
      </c>
      <c r="S2" s="74" t="s">
        <v>2</v>
      </c>
    </row>
    <row r="3" spans="2:19" x14ac:dyDescent="0.25">
      <c r="B3" s="37" t="s">
        <v>5</v>
      </c>
      <c r="C3" s="37" t="s">
        <v>6</v>
      </c>
      <c r="S3" s="74" t="s">
        <v>2</v>
      </c>
    </row>
    <row r="4" spans="2:19" x14ac:dyDescent="0.25">
      <c r="B4" s="37" t="s">
        <v>7</v>
      </c>
      <c r="C4" s="37" t="s">
        <v>7</v>
      </c>
      <c r="S4" s="74" t="s">
        <v>2</v>
      </c>
    </row>
    <row r="5" spans="2:19" x14ac:dyDescent="0.25">
      <c r="B5" s="7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4" t="s">
        <v>2</v>
      </c>
    </row>
    <row r="6" spans="2:19" x14ac:dyDescent="0.25">
      <c r="B6" s="3" t="s">
        <v>797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4" t="s">
        <v>10</v>
      </c>
      <c r="S6" s="74" t="s">
        <v>2</v>
      </c>
    </row>
    <row r="7" spans="2:19" x14ac:dyDescent="0.25">
      <c r="B7" s="1" t="s">
        <v>70</v>
      </c>
      <c r="C7" s="1" t="s">
        <v>71</v>
      </c>
      <c r="D7" s="1" t="s">
        <v>181</v>
      </c>
      <c r="E7" s="1" t="s">
        <v>73</v>
      </c>
      <c r="F7" s="1" t="s">
        <v>74</v>
      </c>
      <c r="G7" s="1" t="s">
        <v>119</v>
      </c>
      <c r="H7" s="1" t="s">
        <v>120</v>
      </c>
      <c r="I7" s="1" t="s">
        <v>75</v>
      </c>
      <c r="J7" s="1" t="s">
        <v>76</v>
      </c>
      <c r="K7" s="1" t="s">
        <v>798</v>
      </c>
      <c r="L7" s="3" t="s">
        <v>121</v>
      </c>
      <c r="M7" s="1" t="s">
        <v>799</v>
      </c>
      <c r="N7" s="1" t="s">
        <v>182</v>
      </c>
      <c r="O7" s="1" t="s">
        <v>79</v>
      </c>
      <c r="P7" s="1" t="s">
        <v>125</v>
      </c>
      <c r="Q7" s="1" t="s">
        <v>7</v>
      </c>
      <c r="R7" s="74" t="s">
        <v>10</v>
      </c>
      <c r="S7" s="74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193</v>
      </c>
      <c r="H8" s="1" t="s">
        <v>126</v>
      </c>
      <c r="I8" s="1" t="s">
        <v>7</v>
      </c>
      <c r="J8" s="1" t="s">
        <v>14</v>
      </c>
      <c r="K8" s="1" t="s">
        <v>800</v>
      </c>
      <c r="L8" s="1" t="s">
        <v>127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4" t="s">
        <v>10</v>
      </c>
      <c r="S8" s="74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7</v>
      </c>
      <c r="R9" s="74" t="s">
        <v>10</v>
      </c>
      <c r="S9" s="74" t="s">
        <v>2</v>
      </c>
    </row>
    <row r="10" spans="2:19" x14ac:dyDescent="0.25">
      <c r="B10" s="1" t="s">
        <v>801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  <c r="R10" s="74" t="s">
        <v>10</v>
      </c>
      <c r="S10" s="74" t="s">
        <v>2</v>
      </c>
    </row>
    <row r="11" spans="2:19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74" t="s">
        <v>10</v>
      </c>
      <c r="S11" s="74" t="s">
        <v>2</v>
      </c>
    </row>
    <row r="12" spans="2:19" x14ac:dyDescent="0.25">
      <c r="B12" s="1" t="s">
        <v>187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74" t="s">
        <v>10</v>
      </c>
      <c r="S12" s="74" t="s">
        <v>2</v>
      </c>
    </row>
    <row r="13" spans="2:19" x14ac:dyDescent="0.25">
      <c r="B13" s="1" t="s">
        <v>145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74" t="s">
        <v>10</v>
      </c>
      <c r="S13" s="74" t="s">
        <v>2</v>
      </c>
    </row>
    <row r="14" spans="2:19" x14ac:dyDescent="0.25">
      <c r="B14" s="1" t="s">
        <v>188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74" t="s">
        <v>10</v>
      </c>
      <c r="S14" s="74" t="s">
        <v>2</v>
      </c>
    </row>
    <row r="15" spans="2:19" x14ac:dyDescent="0.25">
      <c r="B15" s="1" t="s">
        <v>491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74" t="s">
        <v>10</v>
      </c>
      <c r="S15" s="74" t="s">
        <v>2</v>
      </c>
    </row>
    <row r="16" spans="2:19" x14ac:dyDescent="0.25">
      <c r="B16" s="1" t="s">
        <v>802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4" t="s">
        <v>10</v>
      </c>
      <c r="S16" s="74" t="s">
        <v>2</v>
      </c>
    </row>
    <row r="17" spans="2:19" x14ac:dyDescent="0.25">
      <c r="B17" s="1" t="s">
        <v>190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4" t="s">
        <v>10</v>
      </c>
      <c r="S17" s="74" t="s">
        <v>2</v>
      </c>
    </row>
    <row r="18" spans="2:19" x14ac:dyDescent="0.25">
      <c r="B18" s="1" t="s">
        <v>189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4" t="s">
        <v>10</v>
      </c>
      <c r="S18" s="74" t="s">
        <v>2</v>
      </c>
    </row>
    <row r="19" spans="2:19" x14ac:dyDescent="0.25">
      <c r="B19" s="36" t="s">
        <v>115</v>
      </c>
      <c r="R19" s="74" t="s">
        <v>10</v>
      </c>
      <c r="S19" s="74" t="s">
        <v>2</v>
      </c>
    </row>
    <row r="20" spans="2:19" x14ac:dyDescent="0.25">
      <c r="B20" s="36" t="s">
        <v>175</v>
      </c>
      <c r="R20" s="74" t="s">
        <v>10</v>
      </c>
      <c r="S20" s="74" t="s">
        <v>2</v>
      </c>
    </row>
    <row r="21" spans="2:19" x14ac:dyDescent="0.25">
      <c r="B21" s="36" t="s">
        <v>177</v>
      </c>
      <c r="R21" s="74" t="s">
        <v>10</v>
      </c>
      <c r="S21" s="74" t="s">
        <v>2</v>
      </c>
    </row>
    <row r="22" spans="2:19" x14ac:dyDescent="0.25">
      <c r="B22" s="74" t="s">
        <v>67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5">
      <c r="B23" s="74" t="s">
        <v>68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5" t="s">
        <v>2</v>
      </c>
    </row>
    <row r="2" spans="2:19" x14ac:dyDescent="0.25">
      <c r="B2" s="37" t="s">
        <v>3</v>
      </c>
      <c r="C2" s="37" t="s">
        <v>4</v>
      </c>
      <c r="S2" s="75" t="s">
        <v>2</v>
      </c>
    </row>
    <row r="3" spans="2:19" x14ac:dyDescent="0.25">
      <c r="B3" s="37" t="s">
        <v>5</v>
      </c>
      <c r="C3" s="37" t="s">
        <v>6</v>
      </c>
      <c r="S3" s="75" t="s">
        <v>2</v>
      </c>
    </row>
    <row r="4" spans="2:19" x14ac:dyDescent="0.25">
      <c r="B4" s="37" t="s">
        <v>7</v>
      </c>
      <c r="C4" s="37" t="s">
        <v>7</v>
      </c>
      <c r="S4" s="75" t="s">
        <v>2</v>
      </c>
    </row>
    <row r="5" spans="2:19" x14ac:dyDescent="0.25">
      <c r="B5" s="7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S5" s="75" t="s">
        <v>2</v>
      </c>
    </row>
    <row r="6" spans="2:19" x14ac:dyDescent="0.25">
      <c r="B6" s="3" t="s">
        <v>803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5" t="s">
        <v>10</v>
      </c>
      <c r="S6" s="75" t="s">
        <v>2</v>
      </c>
    </row>
    <row r="7" spans="2:19" x14ac:dyDescent="0.25">
      <c r="B7" s="1" t="s">
        <v>70</v>
      </c>
      <c r="C7" s="1" t="s">
        <v>71</v>
      </c>
      <c r="D7" s="1" t="s">
        <v>181</v>
      </c>
      <c r="E7" s="1" t="s">
        <v>73</v>
      </c>
      <c r="F7" s="1" t="s">
        <v>74</v>
      </c>
      <c r="G7" s="1" t="s">
        <v>119</v>
      </c>
      <c r="H7" s="1" t="s">
        <v>120</v>
      </c>
      <c r="I7" s="1" t="s">
        <v>75</v>
      </c>
      <c r="J7" s="1" t="s">
        <v>76</v>
      </c>
      <c r="K7" s="1" t="s">
        <v>798</v>
      </c>
      <c r="L7" s="3" t="s">
        <v>121</v>
      </c>
      <c r="M7" s="1" t="s">
        <v>799</v>
      </c>
      <c r="N7" s="1" t="s">
        <v>182</v>
      </c>
      <c r="O7" s="1" t="s">
        <v>79</v>
      </c>
      <c r="P7" s="1" t="s">
        <v>125</v>
      </c>
      <c r="Q7" s="1" t="s">
        <v>7</v>
      </c>
      <c r="R7" s="75" t="s">
        <v>10</v>
      </c>
      <c r="S7" s="75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193</v>
      </c>
      <c r="H8" s="1" t="s">
        <v>126</v>
      </c>
      <c r="I8" s="1" t="s">
        <v>7</v>
      </c>
      <c r="J8" s="1" t="s">
        <v>14</v>
      </c>
      <c r="K8" s="1" t="s">
        <v>14</v>
      </c>
      <c r="L8" s="1" t="s">
        <v>127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75" t="s">
        <v>10</v>
      </c>
      <c r="S8" s="75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7</v>
      </c>
      <c r="R9" s="75" t="s">
        <v>10</v>
      </c>
      <c r="S9" s="75" t="s">
        <v>2</v>
      </c>
    </row>
    <row r="10" spans="2:19" x14ac:dyDescent="0.25">
      <c r="B10" s="1" t="s">
        <v>804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  <c r="R10" s="75" t="s">
        <v>10</v>
      </c>
      <c r="S10" s="75" t="s">
        <v>2</v>
      </c>
    </row>
    <row r="11" spans="2:19" x14ac:dyDescent="0.25">
      <c r="B11" s="1" t="s">
        <v>805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  <c r="R11" s="75" t="s">
        <v>10</v>
      </c>
      <c r="S11" s="75" t="s">
        <v>2</v>
      </c>
    </row>
    <row r="12" spans="2:19" x14ac:dyDescent="0.25">
      <c r="B12" s="1" t="s">
        <v>187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  <c r="R12" s="75" t="s">
        <v>10</v>
      </c>
      <c r="S12" s="75" t="s">
        <v>2</v>
      </c>
    </row>
    <row r="13" spans="2:19" x14ac:dyDescent="0.25">
      <c r="B13" s="1" t="s">
        <v>145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  <c r="R13" s="75" t="s">
        <v>10</v>
      </c>
      <c r="S13" s="75" t="s">
        <v>2</v>
      </c>
    </row>
    <row r="14" spans="2:19" x14ac:dyDescent="0.25">
      <c r="B14" s="1" t="s">
        <v>188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  <c r="R14" s="75" t="s">
        <v>10</v>
      </c>
      <c r="S14" s="75" t="s">
        <v>2</v>
      </c>
    </row>
    <row r="15" spans="2:19" x14ac:dyDescent="0.25">
      <c r="B15" s="1" t="s">
        <v>491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  <c r="R15" s="75" t="s">
        <v>10</v>
      </c>
      <c r="S15" s="75" t="s">
        <v>2</v>
      </c>
    </row>
    <row r="16" spans="2:19" x14ac:dyDescent="0.25">
      <c r="B16" s="1" t="s">
        <v>802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75" t="s">
        <v>10</v>
      </c>
      <c r="S16" s="75" t="s">
        <v>2</v>
      </c>
    </row>
    <row r="17" spans="2:19" x14ac:dyDescent="0.25">
      <c r="B17" s="1" t="s">
        <v>190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75" t="s">
        <v>10</v>
      </c>
      <c r="S17" s="75" t="s">
        <v>2</v>
      </c>
    </row>
    <row r="18" spans="2:19" x14ac:dyDescent="0.25">
      <c r="B18" s="1" t="s">
        <v>189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75" t="s">
        <v>10</v>
      </c>
      <c r="S18" s="75" t="s">
        <v>2</v>
      </c>
    </row>
    <row r="19" spans="2:19" x14ac:dyDescent="0.25">
      <c r="B19" s="36" t="s">
        <v>115</v>
      </c>
      <c r="R19" s="75" t="s">
        <v>10</v>
      </c>
      <c r="S19" s="75" t="s">
        <v>2</v>
      </c>
    </row>
    <row r="20" spans="2:19" x14ac:dyDescent="0.25">
      <c r="B20" s="36" t="s">
        <v>175</v>
      </c>
      <c r="R20" s="75" t="s">
        <v>10</v>
      </c>
      <c r="S20" s="75" t="s">
        <v>2</v>
      </c>
    </row>
    <row r="21" spans="2:19" x14ac:dyDescent="0.25">
      <c r="B21" s="36" t="s">
        <v>177</v>
      </c>
      <c r="R21" s="75" t="s">
        <v>10</v>
      </c>
      <c r="S21" s="75" t="s">
        <v>2</v>
      </c>
    </row>
    <row r="22" spans="2:19" x14ac:dyDescent="0.25">
      <c r="B22" s="75" t="s">
        <v>67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2:19" x14ac:dyDescent="0.25">
      <c r="B23" s="75" t="s">
        <v>68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7"/>
  <sheetViews>
    <sheetView rightToLeft="1" topLeftCell="A22" workbookViewId="0">
      <selection activeCell="I17" sqref="A17:I22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49" t="s">
        <v>2</v>
      </c>
    </row>
    <row r="2" spans="2:21" x14ac:dyDescent="0.25">
      <c r="B2" s="37" t="s">
        <v>3</v>
      </c>
      <c r="C2" s="37" t="s">
        <v>4</v>
      </c>
      <c r="U2" s="49" t="s">
        <v>2</v>
      </c>
    </row>
    <row r="3" spans="2:21" x14ac:dyDescent="0.25">
      <c r="B3" s="37" t="s">
        <v>5</v>
      </c>
      <c r="C3" s="37" t="s">
        <v>6</v>
      </c>
      <c r="U3" s="49" t="s">
        <v>2</v>
      </c>
    </row>
    <row r="4" spans="2:21" x14ac:dyDescent="0.25">
      <c r="B4" s="37" t="s">
        <v>7</v>
      </c>
      <c r="C4" s="37" t="s">
        <v>7</v>
      </c>
      <c r="U4" s="49" t="s">
        <v>2</v>
      </c>
    </row>
    <row r="5" spans="2:21" x14ac:dyDescent="0.25">
      <c r="B5" s="49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U5" s="49" t="s">
        <v>2</v>
      </c>
    </row>
    <row r="6" spans="2:21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49" t="s">
        <v>10</v>
      </c>
      <c r="U6" s="49" t="s">
        <v>2</v>
      </c>
    </row>
    <row r="7" spans="2:21" x14ac:dyDescent="0.25">
      <c r="B7" s="3" t="s">
        <v>117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49" t="s">
        <v>10</v>
      </c>
      <c r="U7" s="49" t="s">
        <v>2</v>
      </c>
    </row>
    <row r="8" spans="2:21" x14ac:dyDescent="0.25">
      <c r="B8" s="1" t="s">
        <v>70</v>
      </c>
      <c r="C8" s="1" t="s">
        <v>71</v>
      </c>
      <c r="D8" s="1" t="s">
        <v>118</v>
      </c>
      <c r="E8" s="1" t="s">
        <v>73</v>
      </c>
      <c r="F8" s="1" t="s">
        <v>74</v>
      </c>
      <c r="G8" s="1" t="s">
        <v>119</v>
      </c>
      <c r="H8" s="1" t="s">
        <v>120</v>
      </c>
      <c r="I8" s="1" t="s">
        <v>75</v>
      </c>
      <c r="J8" s="1" t="s">
        <v>76</v>
      </c>
      <c r="K8" s="1" t="s">
        <v>77</v>
      </c>
      <c r="L8" s="3" t="s">
        <v>121</v>
      </c>
      <c r="M8" s="3" t="s">
        <v>122</v>
      </c>
      <c r="N8" s="3" t="s">
        <v>123</v>
      </c>
      <c r="O8" s="1" t="s">
        <v>78</v>
      </c>
      <c r="P8" s="3" t="s">
        <v>124</v>
      </c>
      <c r="Q8" s="1" t="s">
        <v>79</v>
      </c>
      <c r="R8" s="3" t="s">
        <v>125</v>
      </c>
      <c r="S8" s="1" t="s">
        <v>7</v>
      </c>
      <c r="T8" s="49" t="s">
        <v>10</v>
      </c>
      <c r="U8" s="49" t="s">
        <v>2</v>
      </c>
    </row>
    <row r="9" spans="2:21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126</v>
      </c>
      <c r="I9" s="1" t="s">
        <v>7</v>
      </c>
      <c r="J9" s="1" t="s">
        <v>14</v>
      </c>
      <c r="K9" s="1" t="s">
        <v>14</v>
      </c>
      <c r="L9" s="3" t="s">
        <v>127</v>
      </c>
      <c r="M9" s="1" t="s">
        <v>7</v>
      </c>
      <c r="N9" s="1" t="s">
        <v>13</v>
      </c>
      <c r="O9" s="1" t="s">
        <v>13</v>
      </c>
      <c r="P9" s="1" t="s">
        <v>14</v>
      </c>
      <c r="Q9" s="1" t="s">
        <v>14</v>
      </c>
      <c r="R9" s="1" t="s">
        <v>14</v>
      </c>
      <c r="S9" s="1" t="s">
        <v>7</v>
      </c>
      <c r="T9" s="49" t="s">
        <v>10</v>
      </c>
      <c r="U9" s="49" t="s">
        <v>2</v>
      </c>
    </row>
    <row r="10" spans="2:21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7</v>
      </c>
      <c r="T10" s="49" t="s">
        <v>10</v>
      </c>
      <c r="U10" s="49" t="s">
        <v>2</v>
      </c>
    </row>
    <row r="11" spans="2:21" x14ac:dyDescent="0.25">
      <c r="B11" s="1" t="s">
        <v>134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3.45</v>
      </c>
      <c r="I11" s="1" t="s">
        <v>7</v>
      </c>
      <c r="J11" s="38">
        <v>1.4200000000000001E-2</v>
      </c>
      <c r="K11" s="38">
        <v>3.1600000000000003E-2</v>
      </c>
      <c r="L11" s="39">
        <v>118868054</v>
      </c>
      <c r="M11" s="1" t="s">
        <v>7</v>
      </c>
      <c r="N11" s="39">
        <v>14.67</v>
      </c>
      <c r="O11" s="39">
        <v>132773.9</v>
      </c>
      <c r="P11" s="1" t="s">
        <v>7</v>
      </c>
      <c r="Q11" s="38">
        <v>1</v>
      </c>
      <c r="R11" s="38">
        <v>0.1714</v>
      </c>
      <c r="S11" s="1" t="s">
        <v>7</v>
      </c>
      <c r="T11" s="49" t="s">
        <v>10</v>
      </c>
      <c r="U11" s="49" t="s">
        <v>2</v>
      </c>
    </row>
    <row r="12" spans="2:21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3.42</v>
      </c>
      <c r="I12" s="1" t="s">
        <v>7</v>
      </c>
      <c r="J12" s="38">
        <v>1.0800000000000001E-2</v>
      </c>
      <c r="K12" s="38">
        <v>2.9499999999999998E-2</v>
      </c>
      <c r="L12" s="39">
        <v>115424054</v>
      </c>
      <c r="M12" s="1" t="s">
        <v>7</v>
      </c>
      <c r="N12" s="39">
        <v>14.67</v>
      </c>
      <c r="O12" s="39">
        <v>119284.87</v>
      </c>
      <c r="P12" s="1" t="s">
        <v>7</v>
      </c>
      <c r="Q12" s="38">
        <v>0.89839999999999998</v>
      </c>
      <c r="R12" s="38">
        <v>0.154</v>
      </c>
      <c r="S12" s="1" t="s">
        <v>7</v>
      </c>
      <c r="T12" s="49" t="s">
        <v>10</v>
      </c>
      <c r="U12" s="49" t="s">
        <v>2</v>
      </c>
    </row>
    <row r="13" spans="2:21" x14ac:dyDescent="0.25">
      <c r="B13" s="1" t="s">
        <v>135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3.09</v>
      </c>
      <c r="I13" s="1" t="s">
        <v>7</v>
      </c>
      <c r="J13" s="38">
        <v>9.7999999999999997E-3</v>
      </c>
      <c r="K13" s="38">
        <v>1.67E-2</v>
      </c>
      <c r="L13" s="39">
        <v>58802714</v>
      </c>
      <c r="M13" s="1" t="s">
        <v>7</v>
      </c>
      <c r="N13" s="39">
        <v>0</v>
      </c>
      <c r="O13" s="39">
        <v>66053.22</v>
      </c>
      <c r="P13" s="1" t="s">
        <v>7</v>
      </c>
      <c r="Q13" s="38">
        <v>0.4975</v>
      </c>
      <c r="R13" s="38">
        <v>8.5300000000000001E-2</v>
      </c>
      <c r="S13" s="1" t="s">
        <v>7</v>
      </c>
      <c r="T13" s="49" t="s">
        <v>10</v>
      </c>
      <c r="U13" s="49" t="s">
        <v>2</v>
      </c>
    </row>
    <row r="14" spans="2:21" x14ac:dyDescent="0.25">
      <c r="B14" s="40" t="s">
        <v>136</v>
      </c>
      <c r="C14" s="41">
        <v>1135912</v>
      </c>
      <c r="D14" s="40" t="s">
        <v>137</v>
      </c>
      <c r="E14" s="40" t="s">
        <v>138</v>
      </c>
      <c r="F14" s="40" t="s">
        <v>139</v>
      </c>
      <c r="G14" s="40" t="s">
        <v>7</v>
      </c>
      <c r="H14" s="43">
        <v>2.0699999999999998</v>
      </c>
      <c r="I14" s="40" t="s">
        <v>95</v>
      </c>
      <c r="J14" s="42">
        <v>7.4999999999999997E-3</v>
      </c>
      <c r="K14" s="42">
        <v>1.7399999999999999E-2</v>
      </c>
      <c r="L14" s="43">
        <v>4932060</v>
      </c>
      <c r="M14" s="43">
        <v>110.36</v>
      </c>
      <c r="N14" s="43">
        <v>0</v>
      </c>
      <c r="O14" s="43">
        <v>5443.02</v>
      </c>
      <c r="P14" s="42">
        <v>2.0000000000000001E-4</v>
      </c>
      <c r="Q14" s="42">
        <v>4.1000000000000002E-2</v>
      </c>
      <c r="R14" s="42">
        <v>7.0000000000000001E-3</v>
      </c>
      <c r="S14" s="40" t="s">
        <v>7</v>
      </c>
      <c r="T14" s="49" t="s">
        <v>10</v>
      </c>
      <c r="U14" s="49" t="s">
        <v>2</v>
      </c>
    </row>
    <row r="15" spans="2:21" x14ac:dyDescent="0.25">
      <c r="B15" s="40" t="s">
        <v>140</v>
      </c>
      <c r="C15" s="41">
        <v>1157023</v>
      </c>
      <c r="D15" s="40" t="s">
        <v>137</v>
      </c>
      <c r="E15" s="40" t="s">
        <v>138</v>
      </c>
      <c r="F15" s="40" t="s">
        <v>139</v>
      </c>
      <c r="G15" s="40" t="s">
        <v>7</v>
      </c>
      <c r="H15" s="43">
        <v>5.6</v>
      </c>
      <c r="I15" s="40" t="s">
        <v>95</v>
      </c>
      <c r="J15" s="42">
        <v>5.0000000000000001E-3</v>
      </c>
      <c r="K15" s="42">
        <v>1.4999999999999999E-2</v>
      </c>
      <c r="L15" s="43">
        <v>8147338</v>
      </c>
      <c r="M15" s="43">
        <v>105.57</v>
      </c>
      <c r="N15" s="43">
        <v>0</v>
      </c>
      <c r="O15" s="43">
        <v>8601.14</v>
      </c>
      <c r="P15" s="42">
        <v>4.0000000000000002E-4</v>
      </c>
      <c r="Q15" s="42">
        <v>6.4799999999999996E-2</v>
      </c>
      <c r="R15" s="42">
        <v>1.11E-2</v>
      </c>
      <c r="S15" s="40" t="s">
        <v>7</v>
      </c>
      <c r="T15" s="49" t="s">
        <v>10</v>
      </c>
      <c r="U15" s="49" t="s">
        <v>2</v>
      </c>
    </row>
    <row r="16" spans="2:21" x14ac:dyDescent="0.25">
      <c r="B16" s="40" t="s">
        <v>141</v>
      </c>
      <c r="C16" s="41">
        <v>1169564</v>
      </c>
      <c r="D16" s="40" t="s">
        <v>137</v>
      </c>
      <c r="E16" s="40" t="s">
        <v>138</v>
      </c>
      <c r="F16" s="40" t="s">
        <v>139</v>
      </c>
      <c r="G16" s="40" t="s">
        <v>7</v>
      </c>
      <c r="H16" s="43">
        <v>2.84</v>
      </c>
      <c r="I16" s="40" t="s">
        <v>95</v>
      </c>
      <c r="J16" s="42">
        <v>1E-3</v>
      </c>
      <c r="K16" s="42">
        <v>1.6400000000000001E-2</v>
      </c>
      <c r="L16" s="43">
        <v>28772441</v>
      </c>
      <c r="M16" s="43">
        <v>106.72</v>
      </c>
      <c r="N16" s="43">
        <v>0</v>
      </c>
      <c r="O16" s="43">
        <v>30705.95</v>
      </c>
      <c r="P16" s="42">
        <v>1.5E-3</v>
      </c>
      <c r="Q16" s="42">
        <v>0.23130000000000001</v>
      </c>
      <c r="R16" s="42">
        <v>3.9600000000000003E-2</v>
      </c>
      <c r="S16" s="40" t="s">
        <v>7</v>
      </c>
      <c r="T16" s="49" t="s">
        <v>10</v>
      </c>
      <c r="U16" s="49" t="s">
        <v>2</v>
      </c>
    </row>
    <row r="17" spans="2:21" x14ac:dyDescent="0.25">
      <c r="B17" s="40" t="s">
        <v>142</v>
      </c>
      <c r="C17" s="41">
        <v>1140847</v>
      </c>
      <c r="D17" s="40" t="s">
        <v>137</v>
      </c>
      <c r="E17" s="40" t="s">
        <v>138</v>
      </c>
      <c r="F17" s="40" t="s">
        <v>139</v>
      </c>
      <c r="G17" s="40" t="s">
        <v>7</v>
      </c>
      <c r="H17" s="43">
        <v>3.63</v>
      </c>
      <c r="I17" s="40" t="s">
        <v>95</v>
      </c>
      <c r="J17" s="42">
        <v>7.4999999999999997E-3</v>
      </c>
      <c r="K17" s="42">
        <v>1.5599999999999999E-2</v>
      </c>
      <c r="L17" s="43">
        <v>8950000</v>
      </c>
      <c r="M17" s="43">
        <v>109.59</v>
      </c>
      <c r="N17" s="43">
        <v>0</v>
      </c>
      <c r="O17" s="43">
        <v>9808.2999999999993</v>
      </c>
      <c r="P17" s="42">
        <v>4.0000000000000002E-4</v>
      </c>
      <c r="Q17" s="42">
        <v>7.3899999999999993E-2</v>
      </c>
      <c r="R17" s="42">
        <v>1.2699999999999999E-2</v>
      </c>
      <c r="S17" s="40" t="s">
        <v>7</v>
      </c>
      <c r="T17" s="49" t="s">
        <v>10</v>
      </c>
      <c r="U17" s="49" t="s">
        <v>2</v>
      </c>
    </row>
    <row r="18" spans="2:21" x14ac:dyDescent="0.25">
      <c r="B18" s="40" t="s">
        <v>143</v>
      </c>
      <c r="C18" s="41">
        <v>1097708</v>
      </c>
      <c r="D18" s="40" t="s">
        <v>137</v>
      </c>
      <c r="E18" s="40" t="s">
        <v>138</v>
      </c>
      <c r="F18" s="40" t="s">
        <v>139</v>
      </c>
      <c r="G18" s="40" t="s">
        <v>7</v>
      </c>
      <c r="H18" s="43">
        <v>10.43</v>
      </c>
      <c r="I18" s="40" t="s">
        <v>95</v>
      </c>
      <c r="J18" s="42">
        <v>0.04</v>
      </c>
      <c r="K18" s="42">
        <v>1.4500000000000001E-2</v>
      </c>
      <c r="L18" s="43">
        <v>743862</v>
      </c>
      <c r="M18" s="43">
        <v>172.93</v>
      </c>
      <c r="N18" s="43">
        <v>0</v>
      </c>
      <c r="O18" s="43">
        <v>1286.3599999999999</v>
      </c>
      <c r="P18" s="42">
        <v>0</v>
      </c>
      <c r="Q18" s="42">
        <v>9.7000000000000003E-3</v>
      </c>
      <c r="R18" s="42">
        <v>1.6999999999999999E-3</v>
      </c>
      <c r="S18" s="40" t="s">
        <v>7</v>
      </c>
      <c r="T18" s="49" t="s">
        <v>10</v>
      </c>
      <c r="U18" s="49" t="s">
        <v>2</v>
      </c>
    </row>
    <row r="19" spans="2:21" x14ac:dyDescent="0.25">
      <c r="B19" s="40" t="s">
        <v>144</v>
      </c>
      <c r="C19" s="41">
        <v>9590431</v>
      </c>
      <c r="D19" s="40" t="s">
        <v>137</v>
      </c>
      <c r="E19" s="40" t="s">
        <v>138</v>
      </c>
      <c r="F19" s="40" t="s">
        <v>139</v>
      </c>
      <c r="G19" s="40" t="s">
        <v>7</v>
      </c>
      <c r="H19" s="43">
        <v>0.84</v>
      </c>
      <c r="I19" s="40" t="s">
        <v>95</v>
      </c>
      <c r="J19" s="42">
        <v>0.04</v>
      </c>
      <c r="K19" s="42">
        <v>2.0299999999999999E-2</v>
      </c>
      <c r="L19" s="43">
        <v>7257013</v>
      </c>
      <c r="M19" s="43">
        <v>140.66999999999999</v>
      </c>
      <c r="N19" s="43">
        <v>0</v>
      </c>
      <c r="O19" s="43">
        <v>10208.44</v>
      </c>
      <c r="P19" s="42">
        <v>5.0000000000000001E-4</v>
      </c>
      <c r="Q19" s="42">
        <v>7.6899999999999996E-2</v>
      </c>
      <c r="R19" s="42">
        <v>1.32E-2</v>
      </c>
      <c r="S19" s="40" t="s">
        <v>7</v>
      </c>
      <c r="T19" s="49" t="s">
        <v>10</v>
      </c>
      <c r="U19" s="49" t="s">
        <v>2</v>
      </c>
    </row>
    <row r="20" spans="2:21" x14ac:dyDescent="0.25">
      <c r="B20" s="1" t="s">
        <v>145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3.82</v>
      </c>
      <c r="I20" s="1" t="s">
        <v>7</v>
      </c>
      <c r="J20" s="38">
        <v>1.21E-2</v>
      </c>
      <c r="K20" s="38">
        <v>4.53E-2</v>
      </c>
      <c r="L20" s="39">
        <v>56621340</v>
      </c>
      <c r="M20" s="1" t="s">
        <v>7</v>
      </c>
      <c r="N20" s="39">
        <v>14.67</v>
      </c>
      <c r="O20" s="39">
        <v>53231.64</v>
      </c>
      <c r="P20" s="1" t="s">
        <v>7</v>
      </c>
      <c r="Q20" s="38">
        <v>0.40089999999999998</v>
      </c>
      <c r="R20" s="38">
        <v>6.8699999999999997E-2</v>
      </c>
      <c r="S20" s="1" t="s">
        <v>7</v>
      </c>
      <c r="T20" s="49" t="s">
        <v>10</v>
      </c>
      <c r="U20" s="49" t="s">
        <v>2</v>
      </c>
    </row>
    <row r="21" spans="2:21" x14ac:dyDescent="0.25">
      <c r="B21" s="40" t="s">
        <v>146</v>
      </c>
      <c r="C21" s="41">
        <v>1180660</v>
      </c>
      <c r="D21" s="40" t="s">
        <v>137</v>
      </c>
      <c r="E21" s="40" t="s">
        <v>138</v>
      </c>
      <c r="F21" s="40" t="s">
        <v>139</v>
      </c>
      <c r="G21" s="40" t="s">
        <v>7</v>
      </c>
      <c r="H21" s="43">
        <v>8.07</v>
      </c>
      <c r="I21" s="40" t="s">
        <v>95</v>
      </c>
      <c r="J21" s="42">
        <v>1.2999999999999999E-2</v>
      </c>
      <c r="K21" s="42">
        <v>4.24E-2</v>
      </c>
      <c r="L21" s="43">
        <v>9086000</v>
      </c>
      <c r="M21" s="43">
        <v>79.739999999999995</v>
      </c>
      <c r="N21" s="43">
        <v>0</v>
      </c>
      <c r="O21" s="43">
        <v>7245.18</v>
      </c>
      <c r="P21" s="42">
        <v>5.0000000000000001E-4</v>
      </c>
      <c r="Q21" s="42">
        <v>5.4600000000000003E-2</v>
      </c>
      <c r="R21" s="42">
        <v>9.2999999999999992E-3</v>
      </c>
      <c r="S21" s="40" t="s">
        <v>7</v>
      </c>
      <c r="T21" s="49" t="s">
        <v>10</v>
      </c>
      <c r="U21" s="49" t="s">
        <v>2</v>
      </c>
    </row>
    <row r="22" spans="2:21" x14ac:dyDescent="0.25">
      <c r="B22" s="40" t="s">
        <v>147</v>
      </c>
      <c r="C22" s="41">
        <v>1150879</v>
      </c>
      <c r="D22" s="40" t="s">
        <v>137</v>
      </c>
      <c r="E22" s="40" t="s">
        <v>138</v>
      </c>
      <c r="F22" s="40" t="s">
        <v>139</v>
      </c>
      <c r="G22" s="40" t="s">
        <v>7</v>
      </c>
      <c r="H22" s="43">
        <v>4.78</v>
      </c>
      <c r="I22" s="40" t="s">
        <v>95</v>
      </c>
      <c r="J22" s="42">
        <v>2.2499999999999999E-2</v>
      </c>
      <c r="K22" s="42">
        <v>4.2500000000000003E-2</v>
      </c>
      <c r="L22" s="43">
        <v>653727</v>
      </c>
      <c r="M22" s="43">
        <v>91.16</v>
      </c>
      <c r="N22" s="43">
        <v>14.67</v>
      </c>
      <c r="O22" s="43">
        <v>610.61</v>
      </c>
      <c r="P22" s="42">
        <v>0</v>
      </c>
      <c r="Q22" s="42">
        <v>4.5999999999999999E-3</v>
      </c>
      <c r="R22" s="42">
        <v>8.0000000000000004E-4</v>
      </c>
      <c r="S22" s="40" t="s">
        <v>7</v>
      </c>
      <c r="T22" s="49" t="s">
        <v>10</v>
      </c>
      <c r="U22" s="49" t="s">
        <v>2</v>
      </c>
    </row>
    <row r="23" spans="2:21" x14ac:dyDescent="0.25">
      <c r="B23" s="40" t="s">
        <v>148</v>
      </c>
      <c r="C23" s="41">
        <v>1140193</v>
      </c>
      <c r="D23" s="40" t="s">
        <v>137</v>
      </c>
      <c r="E23" s="40" t="s">
        <v>138</v>
      </c>
      <c r="F23" s="40" t="s">
        <v>139</v>
      </c>
      <c r="G23" s="40" t="s">
        <v>7</v>
      </c>
      <c r="H23" s="43">
        <v>15.25</v>
      </c>
      <c r="I23" s="40" t="s">
        <v>95</v>
      </c>
      <c r="J23" s="42">
        <v>3.7499999999999999E-2</v>
      </c>
      <c r="K23" s="42">
        <v>4.48E-2</v>
      </c>
      <c r="L23" s="43">
        <v>7835489</v>
      </c>
      <c r="M23" s="43">
        <v>91.42</v>
      </c>
      <c r="N23" s="43">
        <v>0</v>
      </c>
      <c r="O23" s="43">
        <v>7163.2</v>
      </c>
      <c r="P23" s="42">
        <v>2.9999999999999997E-4</v>
      </c>
      <c r="Q23" s="42">
        <v>5.3900000000000003E-2</v>
      </c>
      <c r="R23" s="42">
        <v>9.1999999999999998E-3</v>
      </c>
      <c r="S23" s="40" t="s">
        <v>7</v>
      </c>
      <c r="T23" s="49" t="s">
        <v>10</v>
      </c>
      <c r="U23" s="49" t="s">
        <v>2</v>
      </c>
    </row>
    <row r="24" spans="2:21" x14ac:dyDescent="0.25">
      <c r="B24" s="40" t="s">
        <v>149</v>
      </c>
      <c r="C24" s="41">
        <v>1139344</v>
      </c>
      <c r="D24" s="40" t="s">
        <v>137</v>
      </c>
      <c r="E24" s="40" t="s">
        <v>138</v>
      </c>
      <c r="F24" s="40" t="s">
        <v>139</v>
      </c>
      <c r="G24" s="40" t="s">
        <v>7</v>
      </c>
      <c r="H24" s="43">
        <v>3.38</v>
      </c>
      <c r="I24" s="40" t="s">
        <v>95</v>
      </c>
      <c r="J24" s="42">
        <v>0.02</v>
      </c>
      <c r="K24" s="42">
        <v>4.3200000000000002E-2</v>
      </c>
      <c r="L24" s="43">
        <v>1332807</v>
      </c>
      <c r="M24" s="43">
        <v>93.59</v>
      </c>
      <c r="N24" s="43">
        <v>0</v>
      </c>
      <c r="O24" s="43">
        <v>1247.3699999999999</v>
      </c>
      <c r="P24" s="42">
        <v>0</v>
      </c>
      <c r="Q24" s="42">
        <v>9.4000000000000004E-3</v>
      </c>
      <c r="R24" s="42">
        <v>1.6000000000000001E-3</v>
      </c>
      <c r="S24" s="40" t="s">
        <v>7</v>
      </c>
      <c r="T24" s="49" t="s">
        <v>10</v>
      </c>
      <c r="U24" s="49" t="s">
        <v>2</v>
      </c>
    </row>
    <row r="25" spans="2:21" x14ac:dyDescent="0.25">
      <c r="B25" s="40" t="s">
        <v>150</v>
      </c>
      <c r="C25" s="41">
        <v>8240913</v>
      </c>
      <c r="D25" s="40" t="s">
        <v>137</v>
      </c>
      <c r="E25" s="40" t="s">
        <v>138</v>
      </c>
      <c r="F25" s="40" t="s">
        <v>139</v>
      </c>
      <c r="G25" s="40" t="s">
        <v>7</v>
      </c>
      <c r="H25" s="43">
        <v>0.94</v>
      </c>
      <c r="I25" s="40" t="s">
        <v>95</v>
      </c>
      <c r="J25" s="42">
        <v>0</v>
      </c>
      <c r="K25" s="42">
        <v>4.7899999999999998E-2</v>
      </c>
      <c r="L25" s="43">
        <v>4200000</v>
      </c>
      <c r="M25" s="43">
        <v>95.72</v>
      </c>
      <c r="N25" s="43">
        <v>0</v>
      </c>
      <c r="O25" s="43">
        <v>4020.24</v>
      </c>
      <c r="P25" s="42">
        <v>2.0000000000000001E-4</v>
      </c>
      <c r="Q25" s="42">
        <v>3.0300000000000001E-2</v>
      </c>
      <c r="R25" s="42">
        <v>5.1999999999999998E-3</v>
      </c>
      <c r="S25" s="40" t="s">
        <v>7</v>
      </c>
      <c r="T25" s="49" t="s">
        <v>10</v>
      </c>
      <c r="U25" s="49" t="s">
        <v>2</v>
      </c>
    </row>
    <row r="26" spans="2:21" x14ac:dyDescent="0.25">
      <c r="B26" s="40" t="s">
        <v>151</v>
      </c>
      <c r="C26" s="41">
        <v>8240715</v>
      </c>
      <c r="D26" s="40" t="s">
        <v>137</v>
      </c>
      <c r="E26" s="40" t="s">
        <v>138</v>
      </c>
      <c r="F26" s="40" t="s">
        <v>139</v>
      </c>
      <c r="G26" s="40" t="s">
        <v>7</v>
      </c>
      <c r="H26" s="43">
        <v>0.76</v>
      </c>
      <c r="I26" s="40" t="s">
        <v>95</v>
      </c>
      <c r="J26" s="42">
        <v>0</v>
      </c>
      <c r="K26" s="42">
        <v>4.7500000000000001E-2</v>
      </c>
      <c r="L26" s="43">
        <v>3125000</v>
      </c>
      <c r="M26" s="43">
        <v>96.51</v>
      </c>
      <c r="N26" s="43">
        <v>0</v>
      </c>
      <c r="O26" s="43">
        <v>3015.94</v>
      </c>
      <c r="P26" s="42">
        <v>2.0000000000000001E-4</v>
      </c>
      <c r="Q26" s="42">
        <v>2.2700000000000001E-2</v>
      </c>
      <c r="R26" s="42">
        <v>3.8999999999999998E-3</v>
      </c>
      <c r="S26" s="40" t="s">
        <v>7</v>
      </c>
      <c r="T26" s="49" t="s">
        <v>10</v>
      </c>
      <c r="U26" s="49" t="s">
        <v>2</v>
      </c>
    </row>
    <row r="27" spans="2:21" x14ac:dyDescent="0.25">
      <c r="B27" s="40" t="s">
        <v>152</v>
      </c>
      <c r="C27" s="41">
        <v>8240616</v>
      </c>
      <c r="D27" s="40" t="s">
        <v>137</v>
      </c>
      <c r="E27" s="40" t="s">
        <v>138</v>
      </c>
      <c r="F27" s="40" t="s">
        <v>139</v>
      </c>
      <c r="G27" s="40" t="s">
        <v>7</v>
      </c>
      <c r="H27" s="43">
        <v>0.69</v>
      </c>
      <c r="I27" s="40" t="s">
        <v>95</v>
      </c>
      <c r="J27" s="42">
        <v>0</v>
      </c>
      <c r="K27" s="42">
        <v>4.7600000000000003E-2</v>
      </c>
      <c r="L27" s="43">
        <v>2947000</v>
      </c>
      <c r="M27" s="43">
        <v>96.84</v>
      </c>
      <c r="N27" s="43">
        <v>0</v>
      </c>
      <c r="O27" s="43">
        <v>2853.87</v>
      </c>
      <c r="P27" s="42">
        <v>2.0000000000000001E-4</v>
      </c>
      <c r="Q27" s="42">
        <v>2.1499999999999998E-2</v>
      </c>
      <c r="R27" s="42">
        <v>3.7000000000000002E-3</v>
      </c>
      <c r="S27" s="40" t="s">
        <v>7</v>
      </c>
      <c r="T27" s="49" t="s">
        <v>10</v>
      </c>
      <c r="U27" s="49" t="s">
        <v>2</v>
      </c>
    </row>
    <row r="28" spans="2:21" x14ac:dyDescent="0.25">
      <c r="B28" s="40" t="s">
        <v>153</v>
      </c>
      <c r="C28" s="41">
        <v>8240525</v>
      </c>
      <c r="D28" s="40" t="s">
        <v>137</v>
      </c>
      <c r="E28" s="40" t="s">
        <v>138</v>
      </c>
      <c r="F28" s="40" t="s">
        <v>139</v>
      </c>
      <c r="G28" s="40" t="s">
        <v>7</v>
      </c>
      <c r="H28" s="43">
        <v>0.61</v>
      </c>
      <c r="I28" s="40" t="s">
        <v>95</v>
      </c>
      <c r="J28" s="42">
        <v>0</v>
      </c>
      <c r="K28" s="42">
        <v>4.7399999999999998E-2</v>
      </c>
      <c r="L28" s="43">
        <v>2500000</v>
      </c>
      <c r="M28" s="43">
        <v>97.2</v>
      </c>
      <c r="N28" s="43">
        <v>0</v>
      </c>
      <c r="O28" s="43">
        <v>2430</v>
      </c>
      <c r="P28" s="42">
        <v>1E-4</v>
      </c>
      <c r="Q28" s="42">
        <v>1.83E-2</v>
      </c>
      <c r="R28" s="42">
        <v>3.0999999999999999E-3</v>
      </c>
      <c r="S28" s="40" t="s">
        <v>7</v>
      </c>
      <c r="T28" s="49" t="s">
        <v>10</v>
      </c>
      <c r="U28" s="49" t="s">
        <v>2</v>
      </c>
    </row>
    <row r="29" spans="2:21" x14ac:dyDescent="0.25">
      <c r="B29" s="40" t="s">
        <v>154</v>
      </c>
      <c r="C29" s="41">
        <v>8240319</v>
      </c>
      <c r="D29" s="40" t="s">
        <v>137</v>
      </c>
      <c r="E29" s="40" t="s">
        <v>138</v>
      </c>
      <c r="F29" s="40" t="s">
        <v>139</v>
      </c>
      <c r="G29" s="40" t="s">
        <v>7</v>
      </c>
      <c r="H29" s="43">
        <v>0.44</v>
      </c>
      <c r="I29" s="40" t="s">
        <v>95</v>
      </c>
      <c r="J29" s="42">
        <v>0</v>
      </c>
      <c r="K29" s="42">
        <v>4.7600000000000003E-2</v>
      </c>
      <c r="L29" s="43">
        <v>620000</v>
      </c>
      <c r="M29" s="43">
        <v>97.97</v>
      </c>
      <c r="N29" s="43">
        <v>0</v>
      </c>
      <c r="O29" s="43">
        <v>607.41</v>
      </c>
      <c r="P29" s="42">
        <v>0</v>
      </c>
      <c r="Q29" s="42">
        <v>4.5999999999999999E-3</v>
      </c>
      <c r="R29" s="42">
        <v>8.0000000000000004E-4</v>
      </c>
      <c r="S29" s="40" t="s">
        <v>7</v>
      </c>
      <c r="T29" s="49" t="s">
        <v>10</v>
      </c>
      <c r="U29" s="49" t="s">
        <v>2</v>
      </c>
    </row>
    <row r="30" spans="2:21" x14ac:dyDescent="0.25">
      <c r="B30" s="40" t="s">
        <v>155</v>
      </c>
      <c r="C30" s="41">
        <v>8231128</v>
      </c>
      <c r="D30" s="40" t="s">
        <v>137</v>
      </c>
      <c r="E30" s="40" t="s">
        <v>138</v>
      </c>
      <c r="F30" s="40" t="s">
        <v>139</v>
      </c>
      <c r="G30" s="40" t="s">
        <v>7</v>
      </c>
      <c r="H30" s="43">
        <v>0.11</v>
      </c>
      <c r="I30" s="40" t="s">
        <v>95</v>
      </c>
      <c r="J30" s="42">
        <v>0</v>
      </c>
      <c r="K30" s="42">
        <v>4.5900000000000003E-2</v>
      </c>
      <c r="L30" s="43">
        <v>13101637</v>
      </c>
      <c r="M30" s="43">
        <v>99.5</v>
      </c>
      <c r="N30" s="43">
        <v>0</v>
      </c>
      <c r="O30" s="43">
        <v>13036.13</v>
      </c>
      <c r="P30" s="42">
        <v>2.9999999999999997E-4</v>
      </c>
      <c r="Q30" s="42">
        <v>9.8199999999999996E-2</v>
      </c>
      <c r="R30" s="42">
        <v>1.6799999999999999E-2</v>
      </c>
      <c r="S30" s="40" t="s">
        <v>7</v>
      </c>
      <c r="T30" s="49" t="s">
        <v>10</v>
      </c>
      <c r="U30" s="49" t="s">
        <v>2</v>
      </c>
    </row>
    <row r="31" spans="2:21" x14ac:dyDescent="0.25">
      <c r="B31" s="40" t="s">
        <v>156</v>
      </c>
      <c r="C31" s="41">
        <v>1175777</v>
      </c>
      <c r="D31" s="40" t="s">
        <v>137</v>
      </c>
      <c r="E31" s="40" t="s">
        <v>138</v>
      </c>
      <c r="F31" s="40" t="s">
        <v>139</v>
      </c>
      <c r="G31" s="40" t="s">
        <v>7</v>
      </c>
      <c r="H31" s="43">
        <v>1.0900000000000001</v>
      </c>
      <c r="I31" s="40" t="s">
        <v>95</v>
      </c>
      <c r="J31" s="42">
        <v>4.0000000000000001E-3</v>
      </c>
      <c r="K31" s="42">
        <v>4.4999999999999998E-2</v>
      </c>
      <c r="L31" s="43">
        <v>2837422</v>
      </c>
      <c r="M31" s="43">
        <v>96.08</v>
      </c>
      <c r="N31" s="43">
        <v>0</v>
      </c>
      <c r="O31" s="43">
        <v>2726.19</v>
      </c>
      <c r="P31" s="42">
        <v>2.0000000000000001E-4</v>
      </c>
      <c r="Q31" s="42">
        <v>2.0500000000000001E-2</v>
      </c>
      <c r="R31" s="42">
        <v>3.5000000000000001E-3</v>
      </c>
      <c r="S31" s="40" t="s">
        <v>7</v>
      </c>
      <c r="T31" s="49" t="s">
        <v>10</v>
      </c>
      <c r="U31" s="49" t="s">
        <v>2</v>
      </c>
    </row>
    <row r="32" spans="2:21" x14ac:dyDescent="0.25">
      <c r="B32" s="40" t="s">
        <v>157</v>
      </c>
      <c r="C32" s="41">
        <v>1135557</v>
      </c>
      <c r="D32" s="40" t="s">
        <v>137</v>
      </c>
      <c r="E32" s="40" t="s">
        <v>138</v>
      </c>
      <c r="F32" s="40" t="s">
        <v>139</v>
      </c>
      <c r="G32" s="40" t="s">
        <v>7</v>
      </c>
      <c r="H32" s="43">
        <v>1.91</v>
      </c>
      <c r="I32" s="40" t="s">
        <v>95</v>
      </c>
      <c r="J32" s="42">
        <v>1.7500000000000002E-2</v>
      </c>
      <c r="K32" s="42">
        <v>4.5400000000000003E-2</v>
      </c>
      <c r="L32" s="43">
        <v>4432000</v>
      </c>
      <c r="M32" s="43">
        <v>95.09</v>
      </c>
      <c r="N32" s="43">
        <v>0</v>
      </c>
      <c r="O32" s="43">
        <v>4214.3900000000003</v>
      </c>
      <c r="P32" s="42">
        <v>2.0000000000000001E-4</v>
      </c>
      <c r="Q32" s="42">
        <v>3.1699999999999999E-2</v>
      </c>
      <c r="R32" s="42">
        <v>5.4000000000000003E-3</v>
      </c>
      <c r="S32" s="40" t="s">
        <v>7</v>
      </c>
      <c r="T32" s="49" t="s">
        <v>10</v>
      </c>
      <c r="U32" s="49" t="s">
        <v>2</v>
      </c>
    </row>
    <row r="33" spans="2:21" x14ac:dyDescent="0.25">
      <c r="B33" s="40" t="s">
        <v>158</v>
      </c>
      <c r="C33" s="41">
        <v>1130848</v>
      </c>
      <c r="D33" s="40" t="s">
        <v>137</v>
      </c>
      <c r="E33" s="40" t="s">
        <v>138</v>
      </c>
      <c r="F33" s="40" t="s">
        <v>139</v>
      </c>
      <c r="G33" s="40" t="s">
        <v>7</v>
      </c>
      <c r="H33" s="43">
        <v>0.5</v>
      </c>
      <c r="I33" s="40" t="s">
        <v>95</v>
      </c>
      <c r="J33" s="42">
        <v>3.7499999999999999E-2</v>
      </c>
      <c r="K33" s="42">
        <v>4.3200000000000002E-2</v>
      </c>
      <c r="L33" s="43">
        <v>3638123</v>
      </c>
      <c r="M33" s="43">
        <v>101.56</v>
      </c>
      <c r="N33" s="43">
        <v>0</v>
      </c>
      <c r="O33" s="43">
        <v>3694.88</v>
      </c>
      <c r="P33" s="42">
        <v>2.0000000000000001E-4</v>
      </c>
      <c r="Q33" s="42">
        <v>2.7799999999999998E-2</v>
      </c>
      <c r="R33" s="42">
        <v>4.7999999999999996E-3</v>
      </c>
      <c r="S33" s="40" t="s">
        <v>7</v>
      </c>
      <c r="T33" s="49" t="s">
        <v>10</v>
      </c>
      <c r="U33" s="49" t="s">
        <v>2</v>
      </c>
    </row>
    <row r="34" spans="2:21" x14ac:dyDescent="0.25">
      <c r="B34" s="40" t="s">
        <v>159</v>
      </c>
      <c r="C34" s="41">
        <v>1125400</v>
      </c>
      <c r="D34" s="40" t="s">
        <v>137</v>
      </c>
      <c r="E34" s="40" t="s">
        <v>138</v>
      </c>
      <c r="F34" s="40" t="s">
        <v>139</v>
      </c>
      <c r="G34" s="40" t="s">
        <v>7</v>
      </c>
      <c r="H34" s="43">
        <v>12.05</v>
      </c>
      <c r="I34" s="40" t="s">
        <v>95</v>
      </c>
      <c r="J34" s="42">
        <v>5.5E-2</v>
      </c>
      <c r="K34" s="42">
        <v>4.3900000000000002E-2</v>
      </c>
      <c r="L34" s="43">
        <v>312135</v>
      </c>
      <c r="M34" s="43">
        <v>117.33</v>
      </c>
      <c r="N34" s="43">
        <v>0</v>
      </c>
      <c r="O34" s="43">
        <v>366.23</v>
      </c>
      <c r="P34" s="42">
        <v>0</v>
      </c>
      <c r="Q34" s="42">
        <v>2.8E-3</v>
      </c>
      <c r="R34" s="42">
        <v>5.0000000000000001E-4</v>
      </c>
      <c r="S34" s="40" t="s">
        <v>7</v>
      </c>
      <c r="T34" s="49" t="s">
        <v>10</v>
      </c>
      <c r="U34" s="49" t="s">
        <v>2</v>
      </c>
    </row>
    <row r="35" spans="2:21" x14ac:dyDescent="0.25">
      <c r="B35" s="1" t="s">
        <v>160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39">
        <v>0</v>
      </c>
      <c r="I35" s="1" t="s">
        <v>7</v>
      </c>
      <c r="J35" s="38">
        <v>0</v>
      </c>
      <c r="K35" s="38">
        <v>0</v>
      </c>
      <c r="L35" s="39">
        <v>0</v>
      </c>
      <c r="M35" s="1" t="s">
        <v>7</v>
      </c>
      <c r="N35" s="39">
        <v>0</v>
      </c>
      <c r="O35" s="39">
        <v>0</v>
      </c>
      <c r="P35" s="1" t="s">
        <v>7</v>
      </c>
      <c r="Q35" s="38">
        <v>0</v>
      </c>
      <c r="R35" s="38">
        <v>0</v>
      </c>
      <c r="S35" s="1" t="s">
        <v>7</v>
      </c>
      <c r="T35" s="49" t="s">
        <v>10</v>
      </c>
      <c r="U35" s="49" t="s">
        <v>2</v>
      </c>
    </row>
    <row r="36" spans="2:21" x14ac:dyDescent="0.25">
      <c r="B36" s="1" t="s">
        <v>113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39">
        <v>3.7</v>
      </c>
      <c r="I36" s="1" t="s">
        <v>7</v>
      </c>
      <c r="J36" s="38">
        <v>4.41E-2</v>
      </c>
      <c r="K36" s="38">
        <v>5.0099999999999999E-2</v>
      </c>
      <c r="L36" s="39">
        <v>3444000</v>
      </c>
      <c r="M36" s="1" t="s">
        <v>7</v>
      </c>
      <c r="N36" s="39">
        <v>0</v>
      </c>
      <c r="O36" s="39">
        <v>13489.03</v>
      </c>
      <c r="P36" s="1" t="s">
        <v>7</v>
      </c>
      <c r="Q36" s="38">
        <v>0.1016</v>
      </c>
      <c r="R36" s="38">
        <v>1.7399999999999999E-2</v>
      </c>
      <c r="S36" s="1" t="s">
        <v>7</v>
      </c>
      <c r="T36" s="49" t="s">
        <v>10</v>
      </c>
      <c r="U36" s="49" t="s">
        <v>2</v>
      </c>
    </row>
    <row r="37" spans="2:21" x14ac:dyDescent="0.25">
      <c r="B37" s="1" t="s">
        <v>161</v>
      </c>
      <c r="C37" s="1" t="s">
        <v>7</v>
      </c>
      <c r="D37" s="1" t="s">
        <v>7</v>
      </c>
      <c r="E37" s="1" t="s">
        <v>7</v>
      </c>
      <c r="F37" s="1" t="s">
        <v>7</v>
      </c>
      <c r="G37" s="1" t="s">
        <v>7</v>
      </c>
      <c r="H37" s="39">
        <v>4.2699999999999996</v>
      </c>
      <c r="I37" s="1" t="s">
        <v>7</v>
      </c>
      <c r="J37" s="38">
        <v>7.2499999999999995E-2</v>
      </c>
      <c r="K37" s="38">
        <v>5.4899999999999997E-2</v>
      </c>
      <c r="L37" s="39">
        <v>946000</v>
      </c>
      <c r="M37" s="1" t="s">
        <v>7</v>
      </c>
      <c r="N37" s="39">
        <v>0</v>
      </c>
      <c r="O37" s="39">
        <v>4009.2</v>
      </c>
      <c r="P37" s="1" t="s">
        <v>7</v>
      </c>
      <c r="Q37" s="38">
        <v>3.0200000000000001E-2</v>
      </c>
      <c r="R37" s="38">
        <v>5.1999999999999998E-3</v>
      </c>
      <c r="S37" s="1" t="s">
        <v>7</v>
      </c>
      <c r="T37" s="49" t="s">
        <v>10</v>
      </c>
      <c r="U37" s="49" t="s">
        <v>2</v>
      </c>
    </row>
    <row r="38" spans="2:21" x14ac:dyDescent="0.25">
      <c r="B38" s="40" t="s">
        <v>162</v>
      </c>
      <c r="C38" s="40" t="s">
        <v>163</v>
      </c>
      <c r="D38" s="40" t="s">
        <v>164</v>
      </c>
      <c r="E38" s="40" t="s">
        <v>165</v>
      </c>
      <c r="F38" s="40" t="s">
        <v>166</v>
      </c>
      <c r="G38" s="40" t="s">
        <v>7</v>
      </c>
      <c r="H38" s="43">
        <v>4.2699999999999996</v>
      </c>
      <c r="I38" s="40" t="s">
        <v>51</v>
      </c>
      <c r="J38" s="42">
        <v>7.2499999999999995E-2</v>
      </c>
      <c r="K38" s="42">
        <v>5.4899999999999997E-2</v>
      </c>
      <c r="L38" s="43">
        <v>946000</v>
      </c>
      <c r="M38" s="43">
        <v>110.11</v>
      </c>
      <c r="N38" s="43">
        <v>0</v>
      </c>
      <c r="O38" s="43">
        <v>4009.2</v>
      </c>
      <c r="P38" s="42">
        <v>3.8E-3</v>
      </c>
      <c r="Q38" s="42">
        <v>3.0200000000000001E-2</v>
      </c>
      <c r="R38" s="42">
        <v>5.1999999999999998E-3</v>
      </c>
      <c r="S38" s="41">
        <v>71071369</v>
      </c>
      <c r="T38" s="49" t="s">
        <v>10</v>
      </c>
      <c r="U38" s="49" t="s">
        <v>2</v>
      </c>
    </row>
    <row r="39" spans="2:21" x14ac:dyDescent="0.25">
      <c r="B39" s="1" t="s">
        <v>167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39">
        <v>3.46</v>
      </c>
      <c r="I39" s="1" t="s">
        <v>7</v>
      </c>
      <c r="J39" s="38">
        <v>3.2099999999999997E-2</v>
      </c>
      <c r="K39" s="38">
        <v>4.8099999999999997E-2</v>
      </c>
      <c r="L39" s="39">
        <v>2498000</v>
      </c>
      <c r="M39" s="1" t="s">
        <v>7</v>
      </c>
      <c r="N39" s="39">
        <v>0</v>
      </c>
      <c r="O39" s="39">
        <v>9479.84</v>
      </c>
      <c r="P39" s="1" t="s">
        <v>7</v>
      </c>
      <c r="Q39" s="38">
        <v>7.1400000000000005E-2</v>
      </c>
      <c r="R39" s="38">
        <v>1.2200000000000001E-2</v>
      </c>
      <c r="S39" s="1" t="s">
        <v>7</v>
      </c>
      <c r="T39" s="49" t="s">
        <v>10</v>
      </c>
      <c r="U39" s="49" t="s">
        <v>2</v>
      </c>
    </row>
    <row r="40" spans="2:21" x14ac:dyDescent="0.25">
      <c r="B40" s="40" t="s">
        <v>168</v>
      </c>
      <c r="C40" s="40" t="s">
        <v>169</v>
      </c>
      <c r="D40" s="40" t="s">
        <v>170</v>
      </c>
      <c r="E40" s="40" t="s">
        <v>171</v>
      </c>
      <c r="F40" s="40" t="s">
        <v>166</v>
      </c>
      <c r="G40" s="40" t="s">
        <v>7</v>
      </c>
      <c r="H40" s="43">
        <v>4.4000000000000004</v>
      </c>
      <c r="I40" s="40" t="s">
        <v>51</v>
      </c>
      <c r="J40" s="42">
        <v>4.1200000000000001E-2</v>
      </c>
      <c r="K40" s="42">
        <v>4.6399999999999997E-2</v>
      </c>
      <c r="L40" s="43">
        <v>1948000</v>
      </c>
      <c r="M40" s="43">
        <v>98.46</v>
      </c>
      <c r="N40" s="43">
        <v>0</v>
      </c>
      <c r="O40" s="43">
        <v>7382.21</v>
      </c>
      <c r="P40" s="42">
        <v>0</v>
      </c>
      <c r="Q40" s="42">
        <v>5.5599999999999997E-2</v>
      </c>
      <c r="R40" s="42">
        <v>9.4999999999999998E-3</v>
      </c>
      <c r="S40" s="41">
        <v>72931405</v>
      </c>
      <c r="T40" s="49" t="s">
        <v>10</v>
      </c>
      <c r="U40" s="49" t="s">
        <v>2</v>
      </c>
    </row>
    <row r="41" spans="2:21" x14ac:dyDescent="0.25">
      <c r="B41" s="40" t="s">
        <v>172</v>
      </c>
      <c r="C41" s="40" t="s">
        <v>173</v>
      </c>
      <c r="D41" s="40" t="s">
        <v>170</v>
      </c>
      <c r="E41" s="40" t="s">
        <v>174</v>
      </c>
      <c r="F41" s="40" t="s">
        <v>139</v>
      </c>
      <c r="G41" s="40" t="s">
        <v>7</v>
      </c>
      <c r="H41" s="43">
        <v>0.17</v>
      </c>
      <c r="I41" s="40" t="s">
        <v>51</v>
      </c>
      <c r="J41" s="42">
        <v>0</v>
      </c>
      <c r="K41" s="42">
        <v>5.4199999999999998E-2</v>
      </c>
      <c r="L41" s="43">
        <v>550000</v>
      </c>
      <c r="M41" s="43">
        <v>99.09</v>
      </c>
      <c r="N41" s="43">
        <v>0</v>
      </c>
      <c r="O41" s="43">
        <v>2097.63</v>
      </c>
      <c r="P41" s="42">
        <v>0</v>
      </c>
      <c r="Q41" s="42">
        <v>1.5800000000000002E-2</v>
      </c>
      <c r="R41" s="42">
        <v>2.7000000000000001E-3</v>
      </c>
      <c r="S41" s="41">
        <v>72909641</v>
      </c>
      <c r="T41" s="49" t="s">
        <v>10</v>
      </c>
      <c r="U41" s="49" t="s">
        <v>2</v>
      </c>
    </row>
    <row r="42" spans="2:21" x14ac:dyDescent="0.25">
      <c r="B42" s="36" t="s">
        <v>175</v>
      </c>
      <c r="T42" s="49" t="s">
        <v>10</v>
      </c>
      <c r="U42" s="49" t="s">
        <v>2</v>
      </c>
    </row>
    <row r="43" spans="2:21" x14ac:dyDescent="0.25">
      <c r="B43" s="36" t="s">
        <v>176</v>
      </c>
      <c r="T43" s="49" t="s">
        <v>10</v>
      </c>
      <c r="U43" s="49" t="s">
        <v>2</v>
      </c>
    </row>
    <row r="44" spans="2:21" x14ac:dyDescent="0.25">
      <c r="B44" s="36" t="s">
        <v>177</v>
      </c>
      <c r="T44" s="49" t="s">
        <v>10</v>
      </c>
      <c r="U44" s="49" t="s">
        <v>2</v>
      </c>
    </row>
    <row r="45" spans="2:21" x14ac:dyDescent="0.25">
      <c r="B45" s="36" t="s">
        <v>178</v>
      </c>
      <c r="T45" s="49" t="s">
        <v>10</v>
      </c>
      <c r="U45" s="49" t="s">
        <v>2</v>
      </c>
    </row>
    <row r="46" spans="2:21" x14ac:dyDescent="0.25">
      <c r="B46" s="49" t="s">
        <v>67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</row>
    <row r="47" spans="2:21" x14ac:dyDescent="0.25">
      <c r="B47" s="49" t="s">
        <v>68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</row>
  </sheetData>
  <autoFilter ref="B8:U47"/>
  <mergeCells count="5">
    <mergeCell ref="B5:S5"/>
    <mergeCell ref="B46:S46"/>
    <mergeCell ref="B47:S47"/>
    <mergeCell ref="T6:T45"/>
    <mergeCell ref="U1:U4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6" t="s">
        <v>2</v>
      </c>
    </row>
    <row r="2" spans="2:18" x14ac:dyDescent="0.25">
      <c r="B2" s="37" t="s">
        <v>3</v>
      </c>
      <c r="C2" s="37" t="s">
        <v>4</v>
      </c>
      <c r="R2" s="76" t="s">
        <v>2</v>
      </c>
    </row>
    <row r="3" spans="2:18" x14ac:dyDescent="0.25">
      <c r="B3" s="37" t="s">
        <v>5</v>
      </c>
      <c r="C3" s="37" t="s">
        <v>6</v>
      </c>
      <c r="R3" s="76" t="s">
        <v>2</v>
      </c>
    </row>
    <row r="4" spans="2:18" x14ac:dyDescent="0.25">
      <c r="B4" s="37" t="s">
        <v>7</v>
      </c>
      <c r="C4" s="37" t="s">
        <v>7</v>
      </c>
      <c r="R4" s="76" t="s">
        <v>2</v>
      </c>
    </row>
    <row r="5" spans="2:18" x14ac:dyDescent="0.25">
      <c r="B5" s="76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76" t="s">
        <v>2</v>
      </c>
    </row>
    <row r="6" spans="2:18" x14ac:dyDescent="0.25">
      <c r="B6" s="3" t="s">
        <v>806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76" t="s">
        <v>10</v>
      </c>
      <c r="R6" s="76" t="s">
        <v>2</v>
      </c>
    </row>
    <row r="7" spans="2:18" x14ac:dyDescent="0.25">
      <c r="B7" s="1" t="s">
        <v>70</v>
      </c>
      <c r="C7" s="1" t="s">
        <v>71</v>
      </c>
      <c r="D7" s="1" t="s">
        <v>181</v>
      </c>
      <c r="E7" s="1" t="s">
        <v>73</v>
      </c>
      <c r="F7" s="1" t="s">
        <v>74</v>
      </c>
      <c r="G7" s="1" t="s">
        <v>119</v>
      </c>
      <c r="H7" s="1" t="s">
        <v>120</v>
      </c>
      <c r="I7" s="1" t="s">
        <v>75</v>
      </c>
      <c r="J7" s="1" t="s">
        <v>76</v>
      </c>
      <c r="K7" s="1" t="s">
        <v>798</v>
      </c>
      <c r="L7" s="3" t="s">
        <v>121</v>
      </c>
      <c r="M7" s="1" t="s">
        <v>799</v>
      </c>
      <c r="N7" s="1" t="s">
        <v>182</v>
      </c>
      <c r="O7" s="1" t="s">
        <v>79</v>
      </c>
      <c r="P7" s="1" t="s">
        <v>125</v>
      </c>
      <c r="Q7" s="76" t="s">
        <v>10</v>
      </c>
      <c r="R7" s="76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193</v>
      </c>
      <c r="H8" s="1" t="s">
        <v>126</v>
      </c>
      <c r="I8" s="1" t="s">
        <v>7</v>
      </c>
      <c r="J8" s="1" t="s">
        <v>14</v>
      </c>
      <c r="K8" s="1" t="s">
        <v>14</v>
      </c>
      <c r="L8" s="1" t="s">
        <v>127</v>
      </c>
      <c r="M8" s="1" t="s">
        <v>13</v>
      </c>
      <c r="N8" s="1" t="s">
        <v>14</v>
      </c>
      <c r="O8" s="1" t="s">
        <v>14</v>
      </c>
      <c r="P8" s="1" t="s">
        <v>14</v>
      </c>
      <c r="Q8" s="76" t="s">
        <v>10</v>
      </c>
      <c r="R8" s="76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128</v>
      </c>
      <c r="N9" s="1" t="s">
        <v>129</v>
      </c>
      <c r="O9" s="1" t="s">
        <v>130</v>
      </c>
      <c r="P9" s="1" t="s">
        <v>131</v>
      </c>
      <c r="Q9" s="76" t="s">
        <v>10</v>
      </c>
      <c r="R9" s="76" t="s">
        <v>2</v>
      </c>
    </row>
    <row r="10" spans="2:18" x14ac:dyDescent="0.25">
      <c r="B10" s="1" t="s">
        <v>807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76" t="s">
        <v>10</v>
      </c>
      <c r="R10" s="76" t="s">
        <v>2</v>
      </c>
    </row>
    <row r="11" spans="2:18" x14ac:dyDescent="0.25">
      <c r="B11" s="1" t="s">
        <v>805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76" t="s">
        <v>10</v>
      </c>
      <c r="R11" s="76" t="s">
        <v>2</v>
      </c>
    </row>
    <row r="12" spans="2:18" x14ac:dyDescent="0.25">
      <c r="B12" s="1" t="s">
        <v>187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76" t="s">
        <v>10</v>
      </c>
      <c r="R12" s="76" t="s">
        <v>2</v>
      </c>
    </row>
    <row r="13" spans="2:18" x14ac:dyDescent="0.25">
      <c r="B13" s="1" t="s">
        <v>145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76" t="s">
        <v>10</v>
      </c>
      <c r="R13" s="76" t="s">
        <v>2</v>
      </c>
    </row>
    <row r="14" spans="2:18" x14ac:dyDescent="0.25">
      <c r="B14" s="1" t="s">
        <v>772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  <c r="Q14" s="76" t="s">
        <v>10</v>
      </c>
      <c r="R14" s="76" t="s">
        <v>2</v>
      </c>
    </row>
    <row r="15" spans="2:18" x14ac:dyDescent="0.25">
      <c r="B15" s="1" t="s">
        <v>491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76" t="s">
        <v>10</v>
      </c>
      <c r="R15" s="76" t="s">
        <v>2</v>
      </c>
    </row>
    <row r="16" spans="2:18" x14ac:dyDescent="0.25">
      <c r="B16" s="1" t="s">
        <v>802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76" t="s">
        <v>10</v>
      </c>
      <c r="R16" s="76" t="s">
        <v>2</v>
      </c>
    </row>
    <row r="17" spans="2:18" x14ac:dyDescent="0.25">
      <c r="B17" s="1" t="s">
        <v>190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76" t="s">
        <v>10</v>
      </c>
      <c r="R17" s="76" t="s">
        <v>2</v>
      </c>
    </row>
    <row r="18" spans="2:18" x14ac:dyDescent="0.25">
      <c r="B18" s="1" t="s">
        <v>808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76" t="s">
        <v>10</v>
      </c>
      <c r="R18" s="76" t="s">
        <v>2</v>
      </c>
    </row>
    <row r="19" spans="2:18" x14ac:dyDescent="0.25">
      <c r="B19" s="36" t="s">
        <v>115</v>
      </c>
      <c r="Q19" s="76" t="s">
        <v>10</v>
      </c>
      <c r="R19" s="76" t="s">
        <v>2</v>
      </c>
    </row>
    <row r="20" spans="2:18" x14ac:dyDescent="0.25">
      <c r="B20" s="36" t="s">
        <v>175</v>
      </c>
      <c r="Q20" s="76" t="s">
        <v>10</v>
      </c>
      <c r="R20" s="76" t="s">
        <v>2</v>
      </c>
    </row>
    <row r="21" spans="2:18" x14ac:dyDescent="0.25">
      <c r="B21" s="36" t="s">
        <v>177</v>
      </c>
      <c r="Q21" s="76" t="s">
        <v>10</v>
      </c>
      <c r="R21" s="76" t="s">
        <v>2</v>
      </c>
    </row>
    <row r="22" spans="2:18" x14ac:dyDescent="0.25">
      <c r="B22" s="76" t="s">
        <v>67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25">
      <c r="B23" s="76" t="s">
        <v>68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0" t="s">
        <v>2</v>
      </c>
    </row>
    <row r="2" spans="2:24" x14ac:dyDescent="0.25">
      <c r="B2" s="37" t="s">
        <v>3</v>
      </c>
      <c r="C2" s="37" t="s">
        <v>4</v>
      </c>
      <c r="X2" s="50" t="s">
        <v>2</v>
      </c>
    </row>
    <row r="3" spans="2:24" x14ac:dyDescent="0.25">
      <c r="B3" s="37" t="s">
        <v>5</v>
      </c>
      <c r="C3" s="37" t="s">
        <v>6</v>
      </c>
      <c r="X3" s="50" t="s">
        <v>2</v>
      </c>
    </row>
    <row r="4" spans="2:24" x14ac:dyDescent="0.25">
      <c r="B4" s="37" t="s">
        <v>7</v>
      </c>
      <c r="C4" s="37" t="s">
        <v>7</v>
      </c>
      <c r="X4" s="50" t="s">
        <v>2</v>
      </c>
    </row>
    <row r="5" spans="2:24" x14ac:dyDescent="0.25">
      <c r="B5" s="50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0" t="s">
        <v>2</v>
      </c>
    </row>
    <row r="6" spans="2:24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0" t="s">
        <v>10</v>
      </c>
      <c r="X6" s="50" t="s">
        <v>2</v>
      </c>
    </row>
    <row r="7" spans="2:24" x14ac:dyDescent="0.25">
      <c r="B7" s="3" t="s">
        <v>179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0" t="s">
        <v>10</v>
      </c>
      <c r="X7" s="50" t="s">
        <v>2</v>
      </c>
    </row>
    <row r="8" spans="2:24" x14ac:dyDescent="0.25">
      <c r="B8" s="1" t="s">
        <v>70</v>
      </c>
      <c r="C8" s="1" t="s">
        <v>71</v>
      </c>
      <c r="D8" s="1" t="s">
        <v>118</v>
      </c>
      <c r="E8" s="1" t="s">
        <v>180</v>
      </c>
      <c r="F8" s="1" t="s">
        <v>72</v>
      </c>
      <c r="G8" s="1" t="s">
        <v>181</v>
      </c>
      <c r="H8" s="1" t="s">
        <v>73</v>
      </c>
      <c r="I8" s="1" t="s">
        <v>74</v>
      </c>
      <c r="J8" s="1" t="s">
        <v>119</v>
      </c>
      <c r="K8" s="1" t="s">
        <v>120</v>
      </c>
      <c r="L8" s="1" t="s">
        <v>75</v>
      </c>
      <c r="M8" s="1" t="s">
        <v>76</v>
      </c>
      <c r="N8" s="1" t="s">
        <v>77</v>
      </c>
      <c r="O8" s="3" t="s">
        <v>121</v>
      </c>
      <c r="P8" s="3" t="s">
        <v>122</v>
      </c>
      <c r="Q8" s="3" t="s">
        <v>123</v>
      </c>
      <c r="R8" s="1" t="s">
        <v>78</v>
      </c>
      <c r="S8" s="1" t="s">
        <v>182</v>
      </c>
      <c r="T8" s="1" t="s">
        <v>79</v>
      </c>
      <c r="U8" s="1" t="s">
        <v>125</v>
      </c>
      <c r="V8" s="1" t="s">
        <v>7</v>
      </c>
      <c r="W8" s="50" t="s">
        <v>10</v>
      </c>
      <c r="X8" s="50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126</v>
      </c>
      <c r="L9" s="1" t="s">
        <v>7</v>
      </c>
      <c r="M9" s="1" t="s">
        <v>14</v>
      </c>
      <c r="N9" s="1" t="s">
        <v>14</v>
      </c>
      <c r="O9" s="3" t="s">
        <v>127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0" t="s">
        <v>10</v>
      </c>
      <c r="X9" s="50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183</v>
      </c>
      <c r="T10" s="1" t="s">
        <v>184</v>
      </c>
      <c r="U10" s="1" t="s">
        <v>185</v>
      </c>
      <c r="V10" s="1" t="s">
        <v>7</v>
      </c>
      <c r="W10" s="50" t="s">
        <v>10</v>
      </c>
      <c r="X10" s="50" t="s">
        <v>2</v>
      </c>
    </row>
    <row r="11" spans="2:24" x14ac:dyDescent="0.25">
      <c r="B11" s="1" t="s">
        <v>186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  <c r="W11" s="50" t="s">
        <v>10</v>
      </c>
      <c r="X11" s="50" t="s">
        <v>2</v>
      </c>
    </row>
    <row r="12" spans="2:2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  <c r="W12" s="50" t="s">
        <v>10</v>
      </c>
      <c r="X12" s="50" t="s">
        <v>2</v>
      </c>
    </row>
    <row r="13" spans="2:24" x14ac:dyDescent="0.25">
      <c r="B13" s="1" t="s">
        <v>187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  <c r="W13" s="50" t="s">
        <v>10</v>
      </c>
      <c r="X13" s="50" t="s">
        <v>2</v>
      </c>
    </row>
    <row r="14" spans="2:24" x14ac:dyDescent="0.25">
      <c r="B14" s="1" t="s">
        <v>145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  <c r="W14" s="50" t="s">
        <v>10</v>
      </c>
      <c r="X14" s="50" t="s">
        <v>2</v>
      </c>
    </row>
    <row r="15" spans="2:24" x14ac:dyDescent="0.25">
      <c r="B15" s="1" t="s">
        <v>188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  <c r="W15" s="50" t="s">
        <v>10</v>
      </c>
      <c r="X15" s="50" t="s">
        <v>2</v>
      </c>
    </row>
    <row r="16" spans="2:24" x14ac:dyDescent="0.25">
      <c r="B16" s="1" t="s">
        <v>189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  <c r="W16" s="50" t="s">
        <v>10</v>
      </c>
      <c r="X16" s="50" t="s">
        <v>2</v>
      </c>
    </row>
    <row r="17" spans="2:24" x14ac:dyDescent="0.25">
      <c r="B17" s="1" t="s">
        <v>190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  <c r="W17" s="50" t="s">
        <v>10</v>
      </c>
      <c r="X17" s="50" t="s">
        <v>2</v>
      </c>
    </row>
    <row r="18" spans="2:24" x14ac:dyDescent="0.25">
      <c r="B18" s="1" t="s">
        <v>191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  <c r="W18" s="50" t="s">
        <v>10</v>
      </c>
      <c r="X18" s="50" t="s">
        <v>2</v>
      </c>
    </row>
    <row r="19" spans="2:24" x14ac:dyDescent="0.25">
      <c r="B19" s="36" t="s">
        <v>115</v>
      </c>
      <c r="W19" s="50" t="s">
        <v>10</v>
      </c>
      <c r="X19" s="50" t="s">
        <v>2</v>
      </c>
    </row>
    <row r="20" spans="2:24" x14ac:dyDescent="0.25">
      <c r="B20" s="36" t="s">
        <v>175</v>
      </c>
      <c r="W20" s="50" t="s">
        <v>10</v>
      </c>
      <c r="X20" s="50" t="s">
        <v>2</v>
      </c>
    </row>
    <row r="21" spans="2:24" x14ac:dyDescent="0.25">
      <c r="B21" s="36" t="s">
        <v>176</v>
      </c>
      <c r="W21" s="50" t="s">
        <v>10</v>
      </c>
      <c r="X21" s="50" t="s">
        <v>2</v>
      </c>
    </row>
    <row r="22" spans="2:24" x14ac:dyDescent="0.25">
      <c r="B22" s="36" t="s">
        <v>177</v>
      </c>
      <c r="W22" s="50" t="s">
        <v>10</v>
      </c>
      <c r="X22" s="50" t="s">
        <v>2</v>
      </c>
    </row>
    <row r="23" spans="2:24" x14ac:dyDescent="0.25">
      <c r="B23" s="36" t="s">
        <v>178</v>
      </c>
      <c r="W23" s="50" t="s">
        <v>10</v>
      </c>
      <c r="X23" s="50" t="s">
        <v>2</v>
      </c>
    </row>
    <row r="24" spans="2:24" x14ac:dyDescent="0.25">
      <c r="B24" s="50" t="s">
        <v>67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</row>
    <row r="25" spans="2:24" x14ac:dyDescent="0.25">
      <c r="B25" s="50" t="s">
        <v>68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4"/>
  <sheetViews>
    <sheetView rightToLeft="1" topLeftCell="A88" workbookViewId="0">
      <selection activeCell="J17" sqref="A17:J24"/>
    </sheetView>
  </sheetViews>
  <sheetFormatPr defaultRowHeight="13.8" x14ac:dyDescent="0.25"/>
  <cols>
    <col min="1" max="1" width="3" customWidth="1"/>
    <col min="2" max="2" width="41.5" customWidth="1"/>
    <col min="3" max="3" width="14" customWidth="1"/>
    <col min="4" max="4" width="11" customWidth="1"/>
    <col min="5" max="5" width="10" customWidth="1"/>
    <col min="6" max="7" width="12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1" t="s">
        <v>2</v>
      </c>
    </row>
    <row r="2" spans="2:24" x14ac:dyDescent="0.25">
      <c r="B2" s="37" t="s">
        <v>3</v>
      </c>
      <c r="C2" s="37" t="s">
        <v>4</v>
      </c>
      <c r="X2" s="51" t="s">
        <v>2</v>
      </c>
    </row>
    <row r="3" spans="2:24" x14ac:dyDescent="0.25">
      <c r="B3" s="37" t="s">
        <v>5</v>
      </c>
      <c r="C3" s="37" t="s">
        <v>6</v>
      </c>
      <c r="X3" s="51" t="s">
        <v>2</v>
      </c>
    </row>
    <row r="4" spans="2:24" x14ac:dyDescent="0.25">
      <c r="B4" s="37" t="s">
        <v>7</v>
      </c>
      <c r="C4" s="37" t="s">
        <v>7</v>
      </c>
      <c r="X4" s="51" t="s">
        <v>2</v>
      </c>
    </row>
    <row r="5" spans="2:24" x14ac:dyDescent="0.25">
      <c r="B5" s="51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X5" s="51" t="s">
        <v>2</v>
      </c>
    </row>
    <row r="6" spans="2:24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51" t="s">
        <v>10</v>
      </c>
      <c r="X6" s="51" t="s">
        <v>2</v>
      </c>
    </row>
    <row r="7" spans="2:24" x14ac:dyDescent="0.25">
      <c r="B7" s="3" t="s">
        <v>192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51" t="s">
        <v>10</v>
      </c>
      <c r="X7" s="51" t="s">
        <v>2</v>
      </c>
    </row>
    <row r="8" spans="2:24" x14ac:dyDescent="0.25">
      <c r="B8" s="1" t="s">
        <v>70</v>
      </c>
      <c r="C8" s="1" t="s">
        <v>71</v>
      </c>
      <c r="D8" s="1" t="s">
        <v>118</v>
      </c>
      <c r="E8" s="1" t="s">
        <v>180</v>
      </c>
      <c r="F8" s="1" t="s">
        <v>72</v>
      </c>
      <c r="G8" s="1" t="s">
        <v>181</v>
      </c>
      <c r="H8" s="1" t="s">
        <v>73</v>
      </c>
      <c r="I8" s="1" t="s">
        <v>74</v>
      </c>
      <c r="J8" s="1" t="s">
        <v>119</v>
      </c>
      <c r="K8" s="1" t="s">
        <v>120</v>
      </c>
      <c r="L8" s="1" t="s">
        <v>75</v>
      </c>
      <c r="M8" s="1" t="s">
        <v>76</v>
      </c>
      <c r="N8" s="1" t="s">
        <v>77</v>
      </c>
      <c r="O8" s="3" t="s">
        <v>121</v>
      </c>
      <c r="P8" s="3" t="s">
        <v>122</v>
      </c>
      <c r="Q8" s="3" t="s">
        <v>123</v>
      </c>
      <c r="R8" s="1" t="s">
        <v>78</v>
      </c>
      <c r="S8" s="1" t="s">
        <v>182</v>
      </c>
      <c r="T8" s="1" t="s">
        <v>79</v>
      </c>
      <c r="U8" s="1" t="s">
        <v>125</v>
      </c>
      <c r="V8" s="1" t="s">
        <v>7</v>
      </c>
      <c r="W8" s="51" t="s">
        <v>10</v>
      </c>
      <c r="X8" s="51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193</v>
      </c>
      <c r="K9" s="1" t="s">
        <v>126</v>
      </c>
      <c r="L9" s="1" t="s">
        <v>7</v>
      </c>
      <c r="M9" s="1" t="s">
        <v>14</v>
      </c>
      <c r="N9" s="1" t="s">
        <v>14</v>
      </c>
      <c r="O9" s="3" t="s">
        <v>127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51" t="s">
        <v>10</v>
      </c>
      <c r="X9" s="51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183</v>
      </c>
      <c r="T10" s="1" t="s">
        <v>184</v>
      </c>
      <c r="U10" s="1" t="s">
        <v>185</v>
      </c>
      <c r="V10" s="1" t="s">
        <v>7</v>
      </c>
      <c r="W10" s="51" t="s">
        <v>10</v>
      </c>
      <c r="X10" s="51" t="s">
        <v>2</v>
      </c>
    </row>
    <row r="11" spans="2:24" x14ac:dyDescent="0.25">
      <c r="B11" s="1" t="s">
        <v>194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2.72</v>
      </c>
      <c r="L11" s="1" t="s">
        <v>7</v>
      </c>
      <c r="M11" s="38">
        <v>2.9600000000000001E-2</v>
      </c>
      <c r="N11" s="38">
        <v>4.9599999999999998E-2</v>
      </c>
      <c r="O11" s="39">
        <v>94333925.170000002</v>
      </c>
      <c r="P11" s="1" t="s">
        <v>7</v>
      </c>
      <c r="Q11" s="39">
        <v>2351.86</v>
      </c>
      <c r="R11" s="39">
        <v>124286.68</v>
      </c>
      <c r="S11" s="1" t="s">
        <v>7</v>
      </c>
      <c r="T11" s="38">
        <v>1</v>
      </c>
      <c r="U11" s="38">
        <v>0.16039999999999999</v>
      </c>
      <c r="V11" s="1" t="s">
        <v>7</v>
      </c>
      <c r="W11" s="51" t="s">
        <v>10</v>
      </c>
      <c r="X11" s="51" t="s">
        <v>2</v>
      </c>
    </row>
    <row r="12" spans="2:2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2.93</v>
      </c>
      <c r="L12" s="1" t="s">
        <v>7</v>
      </c>
      <c r="M12" s="38">
        <v>2.58E-2</v>
      </c>
      <c r="N12" s="38">
        <v>4.4400000000000002E-2</v>
      </c>
      <c r="O12" s="39">
        <v>84600925.170000002</v>
      </c>
      <c r="P12" s="1" t="s">
        <v>7</v>
      </c>
      <c r="Q12" s="39">
        <v>2244.96</v>
      </c>
      <c r="R12" s="39">
        <v>87607.16</v>
      </c>
      <c r="S12" s="1" t="s">
        <v>7</v>
      </c>
      <c r="T12" s="38">
        <v>0.70489999999999997</v>
      </c>
      <c r="U12" s="38">
        <v>0.11310000000000001</v>
      </c>
      <c r="V12" s="1" t="s">
        <v>7</v>
      </c>
      <c r="W12" s="51" t="s">
        <v>10</v>
      </c>
      <c r="X12" s="51" t="s">
        <v>2</v>
      </c>
    </row>
    <row r="13" spans="2:24" x14ac:dyDescent="0.25">
      <c r="B13" s="1" t="s">
        <v>187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3.07</v>
      </c>
      <c r="L13" s="1" t="s">
        <v>7</v>
      </c>
      <c r="M13" s="38">
        <v>2.23E-2</v>
      </c>
      <c r="N13" s="38">
        <v>3.4700000000000002E-2</v>
      </c>
      <c r="O13" s="39">
        <v>45790989.140000001</v>
      </c>
      <c r="P13" s="1" t="s">
        <v>7</v>
      </c>
      <c r="Q13" s="39">
        <v>2021.48</v>
      </c>
      <c r="R13" s="39">
        <v>51119.6</v>
      </c>
      <c r="S13" s="1" t="s">
        <v>7</v>
      </c>
      <c r="T13" s="38">
        <v>0.4113</v>
      </c>
      <c r="U13" s="38">
        <v>6.6000000000000003E-2</v>
      </c>
      <c r="V13" s="1" t="s">
        <v>7</v>
      </c>
      <c r="W13" s="51" t="s">
        <v>10</v>
      </c>
      <c r="X13" s="51" t="s">
        <v>2</v>
      </c>
    </row>
    <row r="14" spans="2:24" x14ac:dyDescent="0.25">
      <c r="B14" s="40" t="s">
        <v>195</v>
      </c>
      <c r="C14" s="41">
        <v>6040372</v>
      </c>
      <c r="D14" s="40" t="s">
        <v>137</v>
      </c>
      <c r="E14" s="40" t="s">
        <v>164</v>
      </c>
      <c r="F14" s="41">
        <v>520018078</v>
      </c>
      <c r="G14" s="40" t="s">
        <v>196</v>
      </c>
      <c r="H14" s="40" t="s">
        <v>197</v>
      </c>
      <c r="I14" s="40" t="s">
        <v>94</v>
      </c>
      <c r="J14" s="40" t="s">
        <v>7</v>
      </c>
      <c r="K14" s="43">
        <v>1.72</v>
      </c>
      <c r="L14" s="40" t="s">
        <v>95</v>
      </c>
      <c r="M14" s="42">
        <v>8.3000000000000001E-3</v>
      </c>
      <c r="N14" s="42">
        <v>2.4500000000000001E-2</v>
      </c>
      <c r="O14" s="43">
        <v>3351576</v>
      </c>
      <c r="P14" s="43">
        <v>108.5</v>
      </c>
      <c r="Q14" s="43">
        <v>0</v>
      </c>
      <c r="R14" s="43">
        <v>3636.46</v>
      </c>
      <c r="S14" s="42">
        <v>1.1000000000000001E-3</v>
      </c>
      <c r="T14" s="42">
        <v>2.93E-2</v>
      </c>
      <c r="U14" s="42">
        <v>4.7000000000000002E-3</v>
      </c>
      <c r="V14" s="40" t="s">
        <v>7</v>
      </c>
      <c r="W14" s="51" t="s">
        <v>10</v>
      </c>
      <c r="X14" s="51" t="s">
        <v>2</v>
      </c>
    </row>
    <row r="15" spans="2:24" x14ac:dyDescent="0.25">
      <c r="B15" s="40" t="s">
        <v>198</v>
      </c>
      <c r="C15" s="41">
        <v>2310498</v>
      </c>
      <c r="D15" s="40" t="s">
        <v>137</v>
      </c>
      <c r="E15" s="40" t="s">
        <v>164</v>
      </c>
      <c r="F15" s="41">
        <v>520032046</v>
      </c>
      <c r="G15" s="40" t="s">
        <v>196</v>
      </c>
      <c r="H15" s="40" t="s">
        <v>197</v>
      </c>
      <c r="I15" s="40" t="s">
        <v>94</v>
      </c>
      <c r="J15" s="40" t="s">
        <v>7</v>
      </c>
      <c r="K15" s="43">
        <v>5.05</v>
      </c>
      <c r="L15" s="40" t="s">
        <v>95</v>
      </c>
      <c r="M15" s="42">
        <v>1E-3</v>
      </c>
      <c r="N15" s="42">
        <v>2.3400000000000001E-2</v>
      </c>
      <c r="O15" s="43">
        <v>1143635</v>
      </c>
      <c r="P15" s="43">
        <v>97.31</v>
      </c>
      <c r="Q15" s="43">
        <v>0</v>
      </c>
      <c r="R15" s="43">
        <v>1112.8699999999999</v>
      </c>
      <c r="S15" s="42">
        <v>2.9999999999999997E-4</v>
      </c>
      <c r="T15" s="42">
        <v>8.8999999999999999E-3</v>
      </c>
      <c r="U15" s="42">
        <v>1.4E-3</v>
      </c>
      <c r="V15" s="40" t="s">
        <v>7</v>
      </c>
      <c r="W15" s="51" t="s">
        <v>10</v>
      </c>
      <c r="X15" s="51" t="s">
        <v>2</v>
      </c>
    </row>
    <row r="16" spans="2:24" x14ac:dyDescent="0.25">
      <c r="B16" s="40" t="s">
        <v>199</v>
      </c>
      <c r="C16" s="41">
        <v>1196807</v>
      </c>
      <c r="D16" s="40" t="s">
        <v>137</v>
      </c>
      <c r="E16" s="40" t="s">
        <v>164</v>
      </c>
      <c r="F16" s="41">
        <v>520032046</v>
      </c>
      <c r="G16" s="40" t="s">
        <v>196</v>
      </c>
      <c r="H16" s="40" t="s">
        <v>197</v>
      </c>
      <c r="I16" s="40" t="s">
        <v>94</v>
      </c>
      <c r="J16" s="40" t="s">
        <v>7</v>
      </c>
      <c r="K16" s="43">
        <v>4.87</v>
      </c>
      <c r="L16" s="40" t="s">
        <v>95</v>
      </c>
      <c r="M16" s="42">
        <v>2.06E-2</v>
      </c>
      <c r="N16" s="42">
        <v>2.3E-2</v>
      </c>
      <c r="O16" s="43">
        <v>1740000</v>
      </c>
      <c r="P16" s="43">
        <v>100.43</v>
      </c>
      <c r="Q16" s="43">
        <v>0</v>
      </c>
      <c r="R16" s="43">
        <v>1747.48</v>
      </c>
      <c r="S16" s="42">
        <v>8.9999999999999998E-4</v>
      </c>
      <c r="T16" s="42">
        <v>1.41E-2</v>
      </c>
      <c r="U16" s="42">
        <v>2.3E-3</v>
      </c>
      <c r="V16" s="40" t="s">
        <v>7</v>
      </c>
      <c r="W16" s="51" t="s">
        <v>10</v>
      </c>
      <c r="X16" s="51" t="s">
        <v>2</v>
      </c>
    </row>
    <row r="17" spans="2:24" x14ac:dyDescent="0.25">
      <c r="B17" s="40" t="s">
        <v>200</v>
      </c>
      <c r="C17" s="41">
        <v>2310217</v>
      </c>
      <c r="D17" s="40" t="s">
        <v>137</v>
      </c>
      <c r="E17" s="40" t="s">
        <v>164</v>
      </c>
      <c r="F17" s="41">
        <v>520032046</v>
      </c>
      <c r="G17" s="40" t="s">
        <v>196</v>
      </c>
      <c r="H17" s="40" t="s">
        <v>197</v>
      </c>
      <c r="I17" s="40" t="s">
        <v>94</v>
      </c>
      <c r="J17" s="40" t="s">
        <v>7</v>
      </c>
      <c r="K17" s="43">
        <v>1</v>
      </c>
      <c r="L17" s="40" t="s">
        <v>95</v>
      </c>
      <c r="M17" s="42">
        <v>8.6E-3</v>
      </c>
      <c r="N17" s="42">
        <v>2.7199999999999998E-2</v>
      </c>
      <c r="O17" s="43">
        <v>3860126</v>
      </c>
      <c r="P17" s="43">
        <v>110.38</v>
      </c>
      <c r="Q17" s="43">
        <v>0</v>
      </c>
      <c r="R17" s="43">
        <v>4260.8100000000004</v>
      </c>
      <c r="S17" s="42">
        <v>1.5E-3</v>
      </c>
      <c r="T17" s="42">
        <v>3.4299999999999997E-2</v>
      </c>
      <c r="U17" s="42">
        <v>5.4999999999999997E-3</v>
      </c>
      <c r="V17" s="40" t="s">
        <v>7</v>
      </c>
      <c r="W17" s="51" t="s">
        <v>10</v>
      </c>
      <c r="X17" s="51" t="s">
        <v>2</v>
      </c>
    </row>
    <row r="18" spans="2:24" x14ac:dyDescent="0.25">
      <c r="B18" s="40" t="s">
        <v>201</v>
      </c>
      <c r="C18" s="41">
        <v>2310225</v>
      </c>
      <c r="D18" s="40" t="s">
        <v>137</v>
      </c>
      <c r="E18" s="40" t="s">
        <v>164</v>
      </c>
      <c r="F18" s="41">
        <v>520032046</v>
      </c>
      <c r="G18" s="40" t="s">
        <v>196</v>
      </c>
      <c r="H18" s="40" t="s">
        <v>197</v>
      </c>
      <c r="I18" s="40" t="s">
        <v>94</v>
      </c>
      <c r="J18" s="40" t="s">
        <v>7</v>
      </c>
      <c r="K18" s="43">
        <v>3.93</v>
      </c>
      <c r="L18" s="40" t="s">
        <v>95</v>
      </c>
      <c r="M18" s="42">
        <v>1.2200000000000001E-2</v>
      </c>
      <c r="N18" s="42">
        <v>2.3400000000000001E-2</v>
      </c>
      <c r="O18" s="43">
        <v>552000</v>
      </c>
      <c r="P18" s="43">
        <v>107.65</v>
      </c>
      <c r="Q18" s="43">
        <v>0</v>
      </c>
      <c r="R18" s="43">
        <v>594.23</v>
      </c>
      <c r="S18" s="42">
        <v>2.0000000000000001E-4</v>
      </c>
      <c r="T18" s="42">
        <v>4.7999999999999996E-3</v>
      </c>
      <c r="U18" s="42">
        <v>8.0000000000000004E-4</v>
      </c>
      <c r="V18" s="40" t="s">
        <v>7</v>
      </c>
      <c r="W18" s="51" t="s">
        <v>10</v>
      </c>
      <c r="X18" s="51" t="s">
        <v>2</v>
      </c>
    </row>
    <row r="19" spans="2:24" x14ac:dyDescent="0.25">
      <c r="B19" s="40" t="s">
        <v>202</v>
      </c>
      <c r="C19" s="41">
        <v>1199868</v>
      </c>
      <c r="D19" s="40" t="s">
        <v>137</v>
      </c>
      <c r="E19" s="40" t="s">
        <v>164</v>
      </c>
      <c r="F19" s="41">
        <v>520032640</v>
      </c>
      <c r="G19" s="40" t="s">
        <v>196</v>
      </c>
      <c r="H19" s="40" t="s">
        <v>197</v>
      </c>
      <c r="I19" s="40" t="s">
        <v>94</v>
      </c>
      <c r="J19" s="40" t="s">
        <v>7</v>
      </c>
      <c r="K19" s="43">
        <v>3.47</v>
      </c>
      <c r="L19" s="40" t="s">
        <v>95</v>
      </c>
      <c r="M19" s="42">
        <v>1.7500000000000002E-2</v>
      </c>
      <c r="N19" s="42">
        <v>2.4299999999999999E-2</v>
      </c>
      <c r="O19" s="43">
        <v>0.11</v>
      </c>
      <c r="P19" s="43">
        <v>109.67</v>
      </c>
      <c r="Q19" s="43">
        <v>0</v>
      </c>
      <c r="R19" s="43">
        <v>0</v>
      </c>
      <c r="S19" s="42">
        <v>0</v>
      </c>
      <c r="T19" s="42">
        <v>0</v>
      </c>
      <c r="U19" s="42">
        <v>0</v>
      </c>
      <c r="V19" s="40" t="s">
        <v>7</v>
      </c>
      <c r="W19" s="51" t="s">
        <v>10</v>
      </c>
      <c r="X19" s="51" t="s">
        <v>2</v>
      </c>
    </row>
    <row r="20" spans="2:24" x14ac:dyDescent="0.25">
      <c r="B20" s="40" t="s">
        <v>203</v>
      </c>
      <c r="C20" s="41">
        <v>6000210</v>
      </c>
      <c r="D20" s="40" t="s">
        <v>137</v>
      </c>
      <c r="E20" s="40" t="s">
        <v>164</v>
      </c>
      <c r="F20" s="41">
        <v>520000472</v>
      </c>
      <c r="G20" s="40" t="s">
        <v>204</v>
      </c>
      <c r="H20" s="40" t="s">
        <v>205</v>
      </c>
      <c r="I20" s="40" t="s">
        <v>206</v>
      </c>
      <c r="J20" s="40" t="s">
        <v>7</v>
      </c>
      <c r="K20" s="43">
        <v>4.2</v>
      </c>
      <c r="L20" s="40" t="s">
        <v>95</v>
      </c>
      <c r="M20" s="42">
        <v>3.85E-2</v>
      </c>
      <c r="N20" s="42">
        <v>2.52E-2</v>
      </c>
      <c r="O20" s="43">
        <v>196555.54</v>
      </c>
      <c r="P20" s="43">
        <v>120.55</v>
      </c>
      <c r="Q20" s="43">
        <v>0</v>
      </c>
      <c r="R20" s="43">
        <v>236.95</v>
      </c>
      <c r="S20" s="42">
        <v>1E-4</v>
      </c>
      <c r="T20" s="42">
        <v>1.9E-3</v>
      </c>
      <c r="U20" s="42">
        <v>2.9999999999999997E-4</v>
      </c>
      <c r="V20" s="40" t="s">
        <v>7</v>
      </c>
      <c r="W20" s="51" t="s">
        <v>10</v>
      </c>
      <c r="X20" s="51" t="s">
        <v>2</v>
      </c>
    </row>
    <row r="21" spans="2:24" x14ac:dyDescent="0.25">
      <c r="B21" s="40" t="s">
        <v>207</v>
      </c>
      <c r="C21" s="41">
        <v>6000236</v>
      </c>
      <c r="D21" s="40" t="s">
        <v>137</v>
      </c>
      <c r="E21" s="40" t="s">
        <v>164</v>
      </c>
      <c r="F21" s="41">
        <v>520000472</v>
      </c>
      <c r="G21" s="40" t="s">
        <v>204</v>
      </c>
      <c r="H21" s="40" t="s">
        <v>205</v>
      </c>
      <c r="I21" s="40" t="s">
        <v>206</v>
      </c>
      <c r="J21" s="40" t="s">
        <v>7</v>
      </c>
      <c r="K21" s="43">
        <v>1.85</v>
      </c>
      <c r="L21" s="40" t="s">
        <v>95</v>
      </c>
      <c r="M21" s="42">
        <v>4.4999999999999998E-2</v>
      </c>
      <c r="N21" s="42">
        <v>2.63E-2</v>
      </c>
      <c r="O21" s="43">
        <v>185688</v>
      </c>
      <c r="P21" s="43">
        <v>117.23</v>
      </c>
      <c r="Q21" s="43">
        <v>0</v>
      </c>
      <c r="R21" s="43">
        <v>217.68</v>
      </c>
      <c r="S21" s="42">
        <v>1E-4</v>
      </c>
      <c r="T21" s="42">
        <v>1.6999999999999999E-3</v>
      </c>
      <c r="U21" s="42">
        <v>2.9999999999999997E-4</v>
      </c>
      <c r="V21" s="40" t="s">
        <v>7</v>
      </c>
      <c r="W21" s="51" t="s">
        <v>10</v>
      </c>
      <c r="X21" s="51" t="s">
        <v>2</v>
      </c>
    </row>
    <row r="22" spans="2:24" x14ac:dyDescent="0.25">
      <c r="B22" s="40" t="s">
        <v>208</v>
      </c>
      <c r="C22" s="41">
        <v>6000384</v>
      </c>
      <c r="D22" s="40" t="s">
        <v>137</v>
      </c>
      <c r="E22" s="40" t="s">
        <v>164</v>
      </c>
      <c r="F22" s="41">
        <v>520000472</v>
      </c>
      <c r="G22" s="40" t="s">
        <v>204</v>
      </c>
      <c r="H22" s="40" t="s">
        <v>205</v>
      </c>
      <c r="I22" s="40" t="s">
        <v>206</v>
      </c>
      <c r="J22" s="40" t="s">
        <v>7</v>
      </c>
      <c r="K22" s="43">
        <v>3.75</v>
      </c>
      <c r="L22" s="40" t="s">
        <v>95</v>
      </c>
      <c r="M22" s="42">
        <v>0.01</v>
      </c>
      <c r="N22" s="42">
        <v>2.3699999999999999E-2</v>
      </c>
      <c r="O22" s="43">
        <v>2097484</v>
      </c>
      <c r="P22" s="43">
        <v>104.44</v>
      </c>
      <c r="Q22" s="43">
        <v>0</v>
      </c>
      <c r="R22" s="43">
        <v>2190.61</v>
      </c>
      <c r="S22" s="42">
        <v>1.6999999999999999E-3</v>
      </c>
      <c r="T22" s="42">
        <v>1.7600000000000001E-2</v>
      </c>
      <c r="U22" s="42">
        <v>2.8E-3</v>
      </c>
      <c r="V22" s="40" t="s">
        <v>7</v>
      </c>
      <c r="W22" s="51" t="s">
        <v>10</v>
      </c>
      <c r="X22" s="51" t="s">
        <v>2</v>
      </c>
    </row>
    <row r="23" spans="2:24" x14ac:dyDescent="0.25">
      <c r="B23" s="40" t="s">
        <v>209</v>
      </c>
      <c r="C23" s="41">
        <v>6000392</v>
      </c>
      <c r="D23" s="40" t="s">
        <v>137</v>
      </c>
      <c r="E23" s="40" t="s">
        <v>164</v>
      </c>
      <c r="F23" s="41">
        <v>520000472</v>
      </c>
      <c r="G23" s="40" t="s">
        <v>204</v>
      </c>
      <c r="H23" s="40" t="s">
        <v>205</v>
      </c>
      <c r="I23" s="40" t="s">
        <v>206</v>
      </c>
      <c r="J23" s="40" t="s">
        <v>7</v>
      </c>
      <c r="K23" s="43">
        <v>11.64</v>
      </c>
      <c r="L23" s="40" t="s">
        <v>95</v>
      </c>
      <c r="M23" s="42">
        <v>1.2500000000000001E-2</v>
      </c>
      <c r="N23" s="42">
        <v>2.9000000000000001E-2</v>
      </c>
      <c r="O23" s="43">
        <v>2409514</v>
      </c>
      <c r="P23" s="43">
        <v>91.1</v>
      </c>
      <c r="Q23" s="43">
        <v>0</v>
      </c>
      <c r="R23" s="43">
        <v>2195.0700000000002</v>
      </c>
      <c r="S23" s="42">
        <v>5.9999999999999995E-4</v>
      </c>
      <c r="T23" s="42">
        <v>1.77E-2</v>
      </c>
      <c r="U23" s="42">
        <v>2.8E-3</v>
      </c>
      <c r="V23" s="40" t="s">
        <v>7</v>
      </c>
      <c r="W23" s="51" t="s">
        <v>10</v>
      </c>
      <c r="X23" s="51" t="s">
        <v>2</v>
      </c>
    </row>
    <row r="24" spans="2:24" ht="21" x14ac:dyDescent="0.25">
      <c r="B24" s="40" t="s">
        <v>210</v>
      </c>
      <c r="C24" s="41">
        <v>1138650</v>
      </c>
      <c r="D24" s="40" t="s">
        <v>137</v>
      </c>
      <c r="E24" s="40" t="s">
        <v>164</v>
      </c>
      <c r="F24" s="41">
        <v>510960719</v>
      </c>
      <c r="G24" s="40" t="s">
        <v>211</v>
      </c>
      <c r="H24" s="40" t="s">
        <v>205</v>
      </c>
      <c r="I24" s="40" t="s">
        <v>206</v>
      </c>
      <c r="J24" s="40" t="s">
        <v>7</v>
      </c>
      <c r="K24" s="43">
        <v>3.35</v>
      </c>
      <c r="L24" s="40" t="s">
        <v>95</v>
      </c>
      <c r="M24" s="42">
        <v>1.34E-2</v>
      </c>
      <c r="N24" s="42">
        <v>0.03</v>
      </c>
      <c r="O24" s="43">
        <v>421236.57</v>
      </c>
      <c r="P24" s="43">
        <v>107.07</v>
      </c>
      <c r="Q24" s="43">
        <v>0</v>
      </c>
      <c r="R24" s="43">
        <v>451.02</v>
      </c>
      <c r="S24" s="42">
        <v>1E-4</v>
      </c>
      <c r="T24" s="42">
        <v>3.5999999999999999E-3</v>
      </c>
      <c r="U24" s="42">
        <v>5.9999999999999995E-4</v>
      </c>
      <c r="V24" s="40" t="s">
        <v>7</v>
      </c>
      <c r="W24" s="51" t="s">
        <v>10</v>
      </c>
      <c r="X24" s="51" t="s">
        <v>2</v>
      </c>
    </row>
    <row r="25" spans="2:24" ht="21" x14ac:dyDescent="0.25">
      <c r="B25" s="40" t="s">
        <v>212</v>
      </c>
      <c r="C25" s="41">
        <v>1133149</v>
      </c>
      <c r="D25" s="40" t="s">
        <v>137</v>
      </c>
      <c r="E25" s="40" t="s">
        <v>164</v>
      </c>
      <c r="F25" s="41">
        <v>520026683</v>
      </c>
      <c r="G25" s="40" t="s">
        <v>211</v>
      </c>
      <c r="H25" s="40" t="s">
        <v>213</v>
      </c>
      <c r="I25" s="40" t="s">
        <v>94</v>
      </c>
      <c r="J25" s="40" t="s">
        <v>7</v>
      </c>
      <c r="K25" s="43">
        <v>2.52</v>
      </c>
      <c r="L25" s="40" t="s">
        <v>95</v>
      </c>
      <c r="M25" s="42">
        <v>3.2000000000000001E-2</v>
      </c>
      <c r="N25" s="42">
        <v>2.9899999999999999E-2</v>
      </c>
      <c r="O25" s="43">
        <v>306150.40000000002</v>
      </c>
      <c r="P25" s="43">
        <v>112.5</v>
      </c>
      <c r="Q25" s="43">
        <v>0</v>
      </c>
      <c r="R25" s="43">
        <v>344.42</v>
      </c>
      <c r="S25" s="42">
        <v>2.0000000000000001E-4</v>
      </c>
      <c r="T25" s="42">
        <v>2.8E-3</v>
      </c>
      <c r="U25" s="42">
        <v>4.0000000000000002E-4</v>
      </c>
      <c r="V25" s="40" t="s">
        <v>7</v>
      </c>
      <c r="W25" s="51" t="s">
        <v>10</v>
      </c>
      <c r="X25" s="51" t="s">
        <v>2</v>
      </c>
    </row>
    <row r="26" spans="2:24" ht="21" x14ac:dyDescent="0.25">
      <c r="B26" s="40" t="s">
        <v>214</v>
      </c>
      <c r="C26" s="41">
        <v>1133487</v>
      </c>
      <c r="D26" s="40" t="s">
        <v>137</v>
      </c>
      <c r="E26" s="40" t="s">
        <v>164</v>
      </c>
      <c r="F26" s="41">
        <v>511659401</v>
      </c>
      <c r="G26" s="40" t="s">
        <v>211</v>
      </c>
      <c r="H26" s="40" t="s">
        <v>213</v>
      </c>
      <c r="I26" s="40" t="s">
        <v>94</v>
      </c>
      <c r="J26" s="40" t="s">
        <v>7</v>
      </c>
      <c r="K26" s="43">
        <v>2.61</v>
      </c>
      <c r="L26" s="40" t="s">
        <v>95</v>
      </c>
      <c r="M26" s="42">
        <v>2.3400000000000001E-2</v>
      </c>
      <c r="N26" s="42">
        <v>3.1399999999999997E-2</v>
      </c>
      <c r="O26" s="43">
        <v>293968.11</v>
      </c>
      <c r="P26" s="43">
        <v>110.3</v>
      </c>
      <c r="Q26" s="43">
        <v>0</v>
      </c>
      <c r="R26" s="43">
        <v>324.25</v>
      </c>
      <c r="S26" s="42">
        <v>1E-4</v>
      </c>
      <c r="T26" s="42">
        <v>2.5999999999999999E-3</v>
      </c>
      <c r="U26" s="42">
        <v>4.0000000000000002E-4</v>
      </c>
      <c r="V26" s="40" t="s">
        <v>7</v>
      </c>
      <c r="W26" s="51" t="s">
        <v>10</v>
      </c>
      <c r="X26" s="51" t="s">
        <v>2</v>
      </c>
    </row>
    <row r="27" spans="2:24" ht="21" x14ac:dyDescent="0.25">
      <c r="B27" s="40" t="s">
        <v>215</v>
      </c>
      <c r="C27" s="41">
        <v>1161512</v>
      </c>
      <c r="D27" s="40" t="s">
        <v>137</v>
      </c>
      <c r="E27" s="40" t="s">
        <v>164</v>
      </c>
      <c r="F27" s="41">
        <v>513623314</v>
      </c>
      <c r="G27" s="40" t="s">
        <v>211</v>
      </c>
      <c r="H27" s="40" t="s">
        <v>213</v>
      </c>
      <c r="I27" s="40" t="s">
        <v>94</v>
      </c>
      <c r="J27" s="40" t="s">
        <v>7</v>
      </c>
      <c r="K27" s="43">
        <v>2.0299999999999998</v>
      </c>
      <c r="L27" s="40" t="s">
        <v>95</v>
      </c>
      <c r="M27" s="42">
        <v>2E-3</v>
      </c>
      <c r="N27" s="42">
        <v>2.8899999999999999E-2</v>
      </c>
      <c r="O27" s="43">
        <v>545600</v>
      </c>
      <c r="P27" s="43">
        <v>104.5</v>
      </c>
      <c r="Q27" s="43">
        <v>0</v>
      </c>
      <c r="R27" s="43">
        <v>570.15</v>
      </c>
      <c r="S27" s="42">
        <v>1.6000000000000001E-3</v>
      </c>
      <c r="T27" s="42">
        <v>4.5999999999999999E-3</v>
      </c>
      <c r="U27" s="42">
        <v>6.9999999999999999E-4</v>
      </c>
      <c r="V27" s="40" t="s">
        <v>7</v>
      </c>
      <c r="W27" s="51" t="s">
        <v>10</v>
      </c>
      <c r="X27" s="51" t="s">
        <v>2</v>
      </c>
    </row>
    <row r="28" spans="2:24" ht="21" x14ac:dyDescent="0.25">
      <c r="B28" s="40" t="s">
        <v>216</v>
      </c>
      <c r="C28" s="41">
        <v>7590219</v>
      </c>
      <c r="D28" s="40" t="s">
        <v>137</v>
      </c>
      <c r="E28" s="40" t="s">
        <v>164</v>
      </c>
      <c r="F28" s="41">
        <v>520001736</v>
      </c>
      <c r="G28" s="40" t="s">
        <v>211</v>
      </c>
      <c r="H28" s="40" t="s">
        <v>213</v>
      </c>
      <c r="I28" s="40" t="s">
        <v>94</v>
      </c>
      <c r="J28" s="40" t="s">
        <v>7</v>
      </c>
      <c r="K28" s="43">
        <v>4.28</v>
      </c>
      <c r="L28" s="40" t="s">
        <v>95</v>
      </c>
      <c r="M28" s="42">
        <v>5.0000000000000001E-3</v>
      </c>
      <c r="N28" s="42">
        <v>3.15E-2</v>
      </c>
      <c r="O28" s="43">
        <v>1222624.79</v>
      </c>
      <c r="P28" s="43">
        <v>99.19</v>
      </c>
      <c r="Q28" s="43">
        <v>0</v>
      </c>
      <c r="R28" s="43">
        <v>1212.72</v>
      </c>
      <c r="S28" s="42">
        <v>6.9999999999999999E-4</v>
      </c>
      <c r="T28" s="42">
        <v>9.7999999999999997E-3</v>
      </c>
      <c r="U28" s="42">
        <v>1.6000000000000001E-3</v>
      </c>
      <c r="V28" s="40" t="s">
        <v>7</v>
      </c>
      <c r="W28" s="51" t="s">
        <v>10</v>
      </c>
      <c r="X28" s="51" t="s">
        <v>2</v>
      </c>
    </row>
    <row r="29" spans="2:24" ht="21" x14ac:dyDescent="0.25">
      <c r="B29" s="40" t="s">
        <v>217</v>
      </c>
      <c r="C29" s="41">
        <v>6130207</v>
      </c>
      <c r="D29" s="40" t="s">
        <v>137</v>
      </c>
      <c r="E29" s="40" t="s">
        <v>164</v>
      </c>
      <c r="F29" s="41">
        <v>520017807</v>
      </c>
      <c r="G29" s="40" t="s">
        <v>211</v>
      </c>
      <c r="H29" s="40" t="s">
        <v>213</v>
      </c>
      <c r="I29" s="40" t="s">
        <v>94</v>
      </c>
      <c r="J29" s="40" t="s">
        <v>7</v>
      </c>
      <c r="K29" s="43">
        <v>3.06</v>
      </c>
      <c r="L29" s="40" t="s">
        <v>95</v>
      </c>
      <c r="M29" s="42">
        <v>1.5800000000000002E-2</v>
      </c>
      <c r="N29" s="42">
        <v>2.9399999999999999E-2</v>
      </c>
      <c r="O29" s="43">
        <v>1107388.29</v>
      </c>
      <c r="P29" s="43">
        <v>108.57</v>
      </c>
      <c r="Q29" s="43">
        <v>0</v>
      </c>
      <c r="R29" s="43">
        <v>1202.29</v>
      </c>
      <c r="S29" s="42">
        <v>2.3999999999999998E-3</v>
      </c>
      <c r="T29" s="42">
        <v>9.7000000000000003E-3</v>
      </c>
      <c r="U29" s="42">
        <v>1.5E-3</v>
      </c>
      <c r="V29" s="40" t="s">
        <v>7</v>
      </c>
      <c r="W29" s="51" t="s">
        <v>10</v>
      </c>
      <c r="X29" s="51" t="s">
        <v>2</v>
      </c>
    </row>
    <row r="30" spans="2:24" ht="21" x14ac:dyDescent="0.25">
      <c r="B30" s="40" t="s">
        <v>218</v>
      </c>
      <c r="C30" s="41">
        <v>2260545</v>
      </c>
      <c r="D30" s="40" t="s">
        <v>137</v>
      </c>
      <c r="E30" s="40" t="s">
        <v>164</v>
      </c>
      <c r="F30" s="41">
        <v>520024126</v>
      </c>
      <c r="G30" s="40" t="s">
        <v>211</v>
      </c>
      <c r="H30" s="40" t="s">
        <v>213</v>
      </c>
      <c r="I30" s="40" t="s">
        <v>94</v>
      </c>
      <c r="J30" s="40" t="s">
        <v>7</v>
      </c>
      <c r="K30" s="43">
        <v>2.72</v>
      </c>
      <c r="L30" s="40" t="s">
        <v>95</v>
      </c>
      <c r="M30" s="42">
        <v>2.4E-2</v>
      </c>
      <c r="N30" s="42">
        <v>2.9399999999999999E-2</v>
      </c>
      <c r="O30" s="43">
        <v>1089863.83</v>
      </c>
      <c r="P30" s="43">
        <v>110.4</v>
      </c>
      <c r="Q30" s="43">
        <v>99.23</v>
      </c>
      <c r="R30" s="43">
        <v>1302.43</v>
      </c>
      <c r="S30" s="42">
        <v>1.9E-3</v>
      </c>
      <c r="T30" s="42">
        <v>1.0500000000000001E-2</v>
      </c>
      <c r="U30" s="42">
        <v>1.6999999999999999E-3</v>
      </c>
      <c r="V30" s="40" t="s">
        <v>7</v>
      </c>
      <c r="W30" s="51" t="s">
        <v>10</v>
      </c>
      <c r="X30" s="51" t="s">
        <v>2</v>
      </c>
    </row>
    <row r="31" spans="2:24" ht="21" x14ac:dyDescent="0.25">
      <c r="B31" s="40" t="s">
        <v>219</v>
      </c>
      <c r="C31" s="41">
        <v>3230208</v>
      </c>
      <c r="D31" s="40" t="s">
        <v>137</v>
      </c>
      <c r="E31" s="40" t="s">
        <v>164</v>
      </c>
      <c r="F31" s="41">
        <v>520037789</v>
      </c>
      <c r="G31" s="40" t="s">
        <v>211</v>
      </c>
      <c r="H31" s="40" t="s">
        <v>213</v>
      </c>
      <c r="I31" s="40" t="s">
        <v>94</v>
      </c>
      <c r="J31" s="40" t="s">
        <v>7</v>
      </c>
      <c r="K31" s="43">
        <v>1.71</v>
      </c>
      <c r="L31" s="40" t="s">
        <v>95</v>
      </c>
      <c r="M31" s="42">
        <v>2.3E-2</v>
      </c>
      <c r="N31" s="42">
        <v>3.2099999999999997E-2</v>
      </c>
      <c r="O31" s="43">
        <v>1755807.32</v>
      </c>
      <c r="P31" s="43">
        <v>111.99</v>
      </c>
      <c r="Q31" s="43">
        <v>0</v>
      </c>
      <c r="R31" s="43">
        <v>1966.33</v>
      </c>
      <c r="S31" s="42">
        <v>1.4E-3</v>
      </c>
      <c r="T31" s="42">
        <v>1.5800000000000002E-2</v>
      </c>
      <c r="U31" s="42">
        <v>2.5000000000000001E-3</v>
      </c>
      <c r="V31" s="40" t="s">
        <v>7</v>
      </c>
      <c r="W31" s="51" t="s">
        <v>10</v>
      </c>
      <c r="X31" s="51" t="s">
        <v>2</v>
      </c>
    </row>
    <row r="32" spans="2:24" ht="21" x14ac:dyDescent="0.25">
      <c r="B32" s="40" t="s">
        <v>220</v>
      </c>
      <c r="C32" s="41">
        <v>3230232</v>
      </c>
      <c r="D32" s="40" t="s">
        <v>137</v>
      </c>
      <c r="E32" s="40" t="s">
        <v>164</v>
      </c>
      <c r="F32" s="41">
        <v>520037789</v>
      </c>
      <c r="G32" s="40" t="s">
        <v>211</v>
      </c>
      <c r="H32" s="40" t="s">
        <v>213</v>
      </c>
      <c r="I32" s="40" t="s">
        <v>94</v>
      </c>
      <c r="J32" s="40" t="s">
        <v>7</v>
      </c>
      <c r="K32" s="43">
        <v>2.41</v>
      </c>
      <c r="L32" s="40" t="s">
        <v>95</v>
      </c>
      <c r="M32" s="42">
        <v>2.1499999999999998E-2</v>
      </c>
      <c r="N32" s="42">
        <v>2.93E-2</v>
      </c>
      <c r="O32" s="43">
        <v>1332026.78</v>
      </c>
      <c r="P32" s="43">
        <v>112.3</v>
      </c>
      <c r="Q32" s="43">
        <v>0</v>
      </c>
      <c r="R32" s="43">
        <v>1495.87</v>
      </c>
      <c r="S32" s="42">
        <v>1.1000000000000001E-3</v>
      </c>
      <c r="T32" s="42">
        <v>1.2E-2</v>
      </c>
      <c r="U32" s="42">
        <v>1.9E-3</v>
      </c>
      <c r="V32" s="40" t="s">
        <v>7</v>
      </c>
      <c r="W32" s="51" t="s">
        <v>10</v>
      </c>
      <c r="X32" s="51" t="s">
        <v>2</v>
      </c>
    </row>
    <row r="33" spans="2:24" ht="21" x14ac:dyDescent="0.25">
      <c r="B33" s="40" t="s">
        <v>221</v>
      </c>
      <c r="C33" s="41">
        <v>3230273</v>
      </c>
      <c r="D33" s="40" t="s">
        <v>137</v>
      </c>
      <c r="E33" s="40" t="s">
        <v>164</v>
      </c>
      <c r="F33" s="41">
        <v>520037789</v>
      </c>
      <c r="G33" s="40" t="s">
        <v>211</v>
      </c>
      <c r="H33" s="40" t="s">
        <v>213</v>
      </c>
      <c r="I33" s="40" t="s">
        <v>94</v>
      </c>
      <c r="J33" s="40" t="s">
        <v>7</v>
      </c>
      <c r="K33" s="43">
        <v>4.22</v>
      </c>
      <c r="L33" s="40" t="s">
        <v>95</v>
      </c>
      <c r="M33" s="42">
        <v>2.2499999999999999E-2</v>
      </c>
      <c r="N33" s="42">
        <v>3.09E-2</v>
      </c>
      <c r="O33" s="43">
        <v>1646723.47</v>
      </c>
      <c r="P33" s="43">
        <v>109.55</v>
      </c>
      <c r="Q33" s="43">
        <v>0</v>
      </c>
      <c r="R33" s="43">
        <v>1803.99</v>
      </c>
      <c r="S33" s="42">
        <v>1.1999999999999999E-3</v>
      </c>
      <c r="T33" s="42">
        <v>1.4500000000000001E-2</v>
      </c>
      <c r="U33" s="42">
        <v>2.3E-3</v>
      </c>
      <c r="V33" s="40" t="s">
        <v>7</v>
      </c>
      <c r="W33" s="51" t="s">
        <v>10</v>
      </c>
      <c r="X33" s="51" t="s">
        <v>2</v>
      </c>
    </row>
    <row r="34" spans="2:24" ht="21" x14ac:dyDescent="0.25">
      <c r="B34" s="40" t="s">
        <v>222</v>
      </c>
      <c r="C34" s="41">
        <v>3230372</v>
      </c>
      <c r="D34" s="40" t="s">
        <v>137</v>
      </c>
      <c r="E34" s="40" t="s">
        <v>164</v>
      </c>
      <c r="F34" s="41">
        <v>520037789</v>
      </c>
      <c r="G34" s="40" t="s">
        <v>211</v>
      </c>
      <c r="H34" s="40" t="s">
        <v>213</v>
      </c>
      <c r="I34" s="40" t="s">
        <v>94</v>
      </c>
      <c r="J34" s="40" t="s">
        <v>7</v>
      </c>
      <c r="K34" s="43">
        <v>4.43</v>
      </c>
      <c r="L34" s="40" t="s">
        <v>95</v>
      </c>
      <c r="M34" s="42">
        <v>6.4999999999999997E-3</v>
      </c>
      <c r="N34" s="42">
        <v>2.6800000000000001E-2</v>
      </c>
      <c r="O34" s="43">
        <v>860744.68</v>
      </c>
      <c r="P34" s="43">
        <v>101.81</v>
      </c>
      <c r="Q34" s="43">
        <v>0</v>
      </c>
      <c r="R34" s="43">
        <v>876.32</v>
      </c>
      <c r="S34" s="42">
        <v>1.6999999999999999E-3</v>
      </c>
      <c r="T34" s="42">
        <v>7.0000000000000001E-3</v>
      </c>
      <c r="U34" s="42">
        <v>1.1000000000000001E-3</v>
      </c>
      <c r="V34" s="40" t="s">
        <v>7</v>
      </c>
      <c r="W34" s="51" t="s">
        <v>10</v>
      </c>
      <c r="X34" s="51" t="s">
        <v>2</v>
      </c>
    </row>
    <row r="35" spans="2:24" ht="21" x14ac:dyDescent="0.25">
      <c r="B35" s="40" t="s">
        <v>223</v>
      </c>
      <c r="C35" s="41">
        <v>3230422</v>
      </c>
      <c r="D35" s="40" t="s">
        <v>137</v>
      </c>
      <c r="E35" s="40" t="s">
        <v>164</v>
      </c>
      <c r="F35" s="41">
        <v>520037789</v>
      </c>
      <c r="G35" s="40" t="s">
        <v>211</v>
      </c>
      <c r="H35" s="40" t="s">
        <v>213</v>
      </c>
      <c r="I35" s="40" t="s">
        <v>94</v>
      </c>
      <c r="J35" s="40" t="s">
        <v>7</v>
      </c>
      <c r="K35" s="43">
        <v>5.99</v>
      </c>
      <c r="L35" s="40" t="s">
        <v>95</v>
      </c>
      <c r="M35" s="42">
        <v>2.5000000000000001E-3</v>
      </c>
      <c r="N35" s="42">
        <v>3.1099999999999999E-2</v>
      </c>
      <c r="O35" s="43">
        <v>1763746.08</v>
      </c>
      <c r="P35" s="43">
        <v>92.21</v>
      </c>
      <c r="Q35" s="43">
        <v>0</v>
      </c>
      <c r="R35" s="43">
        <v>1626.35</v>
      </c>
      <c r="S35" s="42">
        <v>1.4E-3</v>
      </c>
      <c r="T35" s="42">
        <v>1.3100000000000001E-2</v>
      </c>
      <c r="U35" s="42">
        <v>2.0999999999999999E-3</v>
      </c>
      <c r="V35" s="40" t="s">
        <v>7</v>
      </c>
      <c r="W35" s="51" t="s">
        <v>10</v>
      </c>
      <c r="X35" s="51" t="s">
        <v>2</v>
      </c>
    </row>
    <row r="36" spans="2:24" ht="21" x14ac:dyDescent="0.25">
      <c r="B36" s="40" t="s">
        <v>224</v>
      </c>
      <c r="C36" s="41">
        <v>1140615</v>
      </c>
      <c r="D36" s="40" t="s">
        <v>137</v>
      </c>
      <c r="E36" s="40" t="s">
        <v>164</v>
      </c>
      <c r="F36" s="41">
        <v>513765859</v>
      </c>
      <c r="G36" s="40" t="s">
        <v>211</v>
      </c>
      <c r="H36" s="40" t="s">
        <v>213</v>
      </c>
      <c r="I36" s="40" t="s">
        <v>94</v>
      </c>
      <c r="J36" s="40" t="s">
        <v>7</v>
      </c>
      <c r="K36" s="43">
        <v>5.21</v>
      </c>
      <c r="L36" s="40" t="s">
        <v>95</v>
      </c>
      <c r="M36" s="42">
        <v>1.6E-2</v>
      </c>
      <c r="N36" s="42">
        <v>1.14E-2</v>
      </c>
      <c r="O36" s="43">
        <v>51691.21</v>
      </c>
      <c r="P36" s="43">
        <v>109.97</v>
      </c>
      <c r="Q36" s="43">
        <v>0</v>
      </c>
      <c r="R36" s="43">
        <v>56.84</v>
      </c>
      <c r="S36" s="42">
        <v>1E-4</v>
      </c>
      <c r="T36" s="42">
        <v>5.0000000000000001E-4</v>
      </c>
      <c r="U36" s="42">
        <v>1E-4</v>
      </c>
      <c r="V36" s="40" t="s">
        <v>7</v>
      </c>
      <c r="W36" s="51" t="s">
        <v>10</v>
      </c>
      <c r="X36" s="51" t="s">
        <v>2</v>
      </c>
    </row>
    <row r="37" spans="2:24" ht="21" x14ac:dyDescent="0.25">
      <c r="B37" s="40" t="s">
        <v>225</v>
      </c>
      <c r="C37" s="41">
        <v>1136753</v>
      </c>
      <c r="D37" s="40" t="s">
        <v>137</v>
      </c>
      <c r="E37" s="40" t="s">
        <v>164</v>
      </c>
      <c r="F37" s="41">
        <v>513821488</v>
      </c>
      <c r="G37" s="40" t="s">
        <v>211</v>
      </c>
      <c r="H37" s="40" t="s">
        <v>213</v>
      </c>
      <c r="I37" s="40" t="s">
        <v>94</v>
      </c>
      <c r="J37" s="40" t="s">
        <v>7</v>
      </c>
      <c r="K37" s="43">
        <v>2.92</v>
      </c>
      <c r="L37" s="40" t="s">
        <v>95</v>
      </c>
      <c r="M37" s="42">
        <v>0.04</v>
      </c>
      <c r="N37" s="42">
        <v>2.8799999999999999E-2</v>
      </c>
      <c r="O37" s="43">
        <v>49914.94</v>
      </c>
      <c r="P37" s="43">
        <v>115.78</v>
      </c>
      <c r="Q37" s="43">
        <v>0</v>
      </c>
      <c r="R37" s="43">
        <v>57.79</v>
      </c>
      <c r="S37" s="42">
        <v>1E-4</v>
      </c>
      <c r="T37" s="42">
        <v>5.0000000000000001E-4</v>
      </c>
      <c r="U37" s="42">
        <v>1E-4</v>
      </c>
      <c r="V37" s="40" t="s">
        <v>7</v>
      </c>
      <c r="W37" s="51" t="s">
        <v>10</v>
      </c>
      <c r="X37" s="51" t="s">
        <v>2</v>
      </c>
    </row>
    <row r="38" spans="2:24" x14ac:dyDescent="0.25">
      <c r="B38" s="40" t="s">
        <v>226</v>
      </c>
      <c r="C38" s="41">
        <v>7770191</v>
      </c>
      <c r="D38" s="40" t="s">
        <v>137</v>
      </c>
      <c r="E38" s="40" t="s">
        <v>164</v>
      </c>
      <c r="F38" s="41">
        <v>520022732</v>
      </c>
      <c r="G38" s="40" t="s">
        <v>227</v>
      </c>
      <c r="H38" s="40" t="s">
        <v>213</v>
      </c>
      <c r="I38" s="40" t="s">
        <v>94</v>
      </c>
      <c r="J38" s="40" t="s">
        <v>7</v>
      </c>
      <c r="K38" s="43">
        <v>3.38</v>
      </c>
      <c r="L38" s="40" t="s">
        <v>95</v>
      </c>
      <c r="M38" s="42">
        <v>2.9899999999999999E-2</v>
      </c>
      <c r="N38" s="42">
        <v>2.5700000000000001E-2</v>
      </c>
      <c r="O38" s="43">
        <v>518255.16</v>
      </c>
      <c r="P38" s="43">
        <v>112.51</v>
      </c>
      <c r="Q38" s="43">
        <v>116.03</v>
      </c>
      <c r="R38" s="43">
        <v>699.11</v>
      </c>
      <c r="S38" s="42">
        <v>2.8999999999999998E-3</v>
      </c>
      <c r="T38" s="42">
        <v>5.5999999999999999E-3</v>
      </c>
      <c r="U38" s="42">
        <v>8.9999999999999998E-4</v>
      </c>
      <c r="V38" s="40" t="s">
        <v>7</v>
      </c>
      <c r="W38" s="51" t="s">
        <v>10</v>
      </c>
      <c r="X38" s="51" t="s">
        <v>2</v>
      </c>
    </row>
    <row r="39" spans="2:24" x14ac:dyDescent="0.25">
      <c r="B39" s="40" t="s">
        <v>228</v>
      </c>
      <c r="C39" s="41">
        <v>7770217</v>
      </c>
      <c r="D39" s="40" t="s">
        <v>137</v>
      </c>
      <c r="E39" s="40" t="s">
        <v>164</v>
      </c>
      <c r="F39" s="41">
        <v>520022732</v>
      </c>
      <c r="G39" s="40" t="s">
        <v>227</v>
      </c>
      <c r="H39" s="40" t="s">
        <v>213</v>
      </c>
      <c r="I39" s="40" t="s">
        <v>94</v>
      </c>
      <c r="J39" s="40" t="s">
        <v>7</v>
      </c>
      <c r="K39" s="43">
        <v>2.9</v>
      </c>
      <c r="L39" s="40" t="s">
        <v>95</v>
      </c>
      <c r="M39" s="42">
        <v>4.2999999999999997E-2</v>
      </c>
      <c r="N39" s="42">
        <v>2.6499999999999999E-2</v>
      </c>
      <c r="O39" s="43">
        <v>1817955.06</v>
      </c>
      <c r="P39" s="43">
        <v>116.39</v>
      </c>
      <c r="Q39" s="43">
        <v>509.05</v>
      </c>
      <c r="R39" s="43">
        <v>2624.97</v>
      </c>
      <c r="S39" s="42">
        <v>3.5999999999999999E-3</v>
      </c>
      <c r="T39" s="42">
        <v>2.1100000000000001E-2</v>
      </c>
      <c r="U39" s="42">
        <v>3.3999999999999998E-3</v>
      </c>
      <c r="V39" s="40" t="s">
        <v>7</v>
      </c>
      <c r="W39" s="51" t="s">
        <v>10</v>
      </c>
      <c r="X39" s="51" t="s">
        <v>2</v>
      </c>
    </row>
    <row r="40" spans="2:24" x14ac:dyDescent="0.25">
      <c r="B40" s="40" t="s">
        <v>229</v>
      </c>
      <c r="C40" s="41">
        <v>2300184</v>
      </c>
      <c r="D40" s="40" t="s">
        <v>137</v>
      </c>
      <c r="E40" s="40" t="s">
        <v>164</v>
      </c>
      <c r="F40" s="41">
        <v>520031931</v>
      </c>
      <c r="G40" s="40" t="s">
        <v>230</v>
      </c>
      <c r="H40" s="40" t="s">
        <v>231</v>
      </c>
      <c r="I40" s="40" t="s">
        <v>94</v>
      </c>
      <c r="J40" s="40" t="s">
        <v>7</v>
      </c>
      <c r="K40" s="43">
        <v>1.1499999999999999</v>
      </c>
      <c r="L40" s="40" t="s">
        <v>95</v>
      </c>
      <c r="M40" s="42">
        <v>2.1999999999999999E-2</v>
      </c>
      <c r="N40" s="42">
        <v>2.75E-2</v>
      </c>
      <c r="O40" s="43">
        <v>341537.4</v>
      </c>
      <c r="P40" s="43">
        <v>111.64</v>
      </c>
      <c r="Q40" s="43">
        <v>0</v>
      </c>
      <c r="R40" s="43">
        <v>381.29</v>
      </c>
      <c r="S40" s="42">
        <v>4.0000000000000002E-4</v>
      </c>
      <c r="T40" s="42">
        <v>3.0999999999999999E-3</v>
      </c>
      <c r="U40" s="42">
        <v>5.0000000000000001E-4</v>
      </c>
      <c r="V40" s="40" t="s">
        <v>7</v>
      </c>
      <c r="W40" s="51" t="s">
        <v>10</v>
      </c>
      <c r="X40" s="51" t="s">
        <v>2</v>
      </c>
    </row>
    <row r="41" spans="2:24" ht="21" x14ac:dyDescent="0.25">
      <c r="B41" s="40" t="s">
        <v>232</v>
      </c>
      <c r="C41" s="41">
        <v>1140607</v>
      </c>
      <c r="D41" s="40" t="s">
        <v>137</v>
      </c>
      <c r="E41" s="40" t="s">
        <v>164</v>
      </c>
      <c r="F41" s="41">
        <v>513765859</v>
      </c>
      <c r="G41" s="40" t="s">
        <v>211</v>
      </c>
      <c r="H41" s="40" t="s">
        <v>231</v>
      </c>
      <c r="I41" s="40" t="s">
        <v>94</v>
      </c>
      <c r="J41" s="40" t="s">
        <v>7</v>
      </c>
      <c r="K41" s="43">
        <v>2.17</v>
      </c>
      <c r="L41" s="40" t="s">
        <v>95</v>
      </c>
      <c r="M41" s="42">
        <v>2.1499999999999998E-2</v>
      </c>
      <c r="N41" s="42">
        <v>3.4799999999999998E-2</v>
      </c>
      <c r="O41" s="43">
        <v>3010553</v>
      </c>
      <c r="P41" s="43">
        <v>110.54</v>
      </c>
      <c r="Q41" s="43">
        <v>0</v>
      </c>
      <c r="R41" s="43">
        <v>3327.86</v>
      </c>
      <c r="S41" s="42">
        <v>1.5E-3</v>
      </c>
      <c r="T41" s="42">
        <v>2.6800000000000001E-2</v>
      </c>
      <c r="U41" s="42">
        <v>4.3E-3</v>
      </c>
      <c r="V41" s="40" t="s">
        <v>7</v>
      </c>
      <c r="W41" s="51" t="s">
        <v>10</v>
      </c>
      <c r="X41" s="51" t="s">
        <v>2</v>
      </c>
    </row>
    <row r="42" spans="2:24" ht="21" x14ac:dyDescent="0.25">
      <c r="B42" s="40" t="s">
        <v>233</v>
      </c>
      <c r="C42" s="41">
        <v>1139849</v>
      </c>
      <c r="D42" s="40" t="s">
        <v>137</v>
      </c>
      <c r="E42" s="40" t="s">
        <v>164</v>
      </c>
      <c r="F42" s="41">
        <v>520044520</v>
      </c>
      <c r="G42" s="40" t="s">
        <v>211</v>
      </c>
      <c r="H42" s="40" t="s">
        <v>234</v>
      </c>
      <c r="I42" s="40" t="s">
        <v>206</v>
      </c>
      <c r="J42" s="40" t="s">
        <v>7</v>
      </c>
      <c r="K42" s="43">
        <v>1.99</v>
      </c>
      <c r="L42" s="40" t="s">
        <v>95</v>
      </c>
      <c r="M42" s="42">
        <v>2.5000000000000001E-2</v>
      </c>
      <c r="N42" s="42">
        <v>3.5000000000000003E-2</v>
      </c>
      <c r="O42" s="43">
        <v>2543083.29</v>
      </c>
      <c r="P42" s="43">
        <v>111.2</v>
      </c>
      <c r="Q42" s="43">
        <v>0</v>
      </c>
      <c r="R42" s="43">
        <v>2827.91</v>
      </c>
      <c r="S42" s="42">
        <v>7.1000000000000004E-3</v>
      </c>
      <c r="T42" s="42">
        <v>2.2700000000000001E-2</v>
      </c>
      <c r="U42" s="42">
        <v>3.5999999999999999E-3</v>
      </c>
      <c r="V42" s="40" t="s">
        <v>7</v>
      </c>
      <c r="W42" s="51" t="s">
        <v>10</v>
      </c>
      <c r="X42" s="51" t="s">
        <v>2</v>
      </c>
    </row>
    <row r="43" spans="2:24" ht="21" x14ac:dyDescent="0.25">
      <c r="B43" s="40" t="s">
        <v>235</v>
      </c>
      <c r="C43" s="41">
        <v>1141696</v>
      </c>
      <c r="D43" s="40" t="s">
        <v>137</v>
      </c>
      <c r="E43" s="40" t="s">
        <v>164</v>
      </c>
      <c r="F43" s="41">
        <v>513257873</v>
      </c>
      <c r="G43" s="40" t="s">
        <v>211</v>
      </c>
      <c r="H43" s="40" t="s">
        <v>236</v>
      </c>
      <c r="I43" s="40" t="s">
        <v>94</v>
      </c>
      <c r="J43" s="40" t="s">
        <v>7</v>
      </c>
      <c r="K43" s="43">
        <v>2.5499999999999998</v>
      </c>
      <c r="L43" s="40" t="s">
        <v>95</v>
      </c>
      <c r="M43" s="42">
        <v>2.0500000000000001E-2</v>
      </c>
      <c r="N43" s="42">
        <v>3.6900000000000002E-2</v>
      </c>
      <c r="O43" s="43">
        <v>761000</v>
      </c>
      <c r="P43" s="43">
        <v>108.46</v>
      </c>
      <c r="Q43" s="43">
        <v>0</v>
      </c>
      <c r="R43" s="43">
        <v>825.38</v>
      </c>
      <c r="S43" s="42">
        <v>8.9999999999999998E-4</v>
      </c>
      <c r="T43" s="42">
        <v>6.6E-3</v>
      </c>
      <c r="U43" s="42">
        <v>1.1000000000000001E-3</v>
      </c>
      <c r="V43" s="40" t="s">
        <v>7</v>
      </c>
      <c r="W43" s="51" t="s">
        <v>10</v>
      </c>
      <c r="X43" s="51" t="s">
        <v>2</v>
      </c>
    </row>
    <row r="44" spans="2:24" x14ac:dyDescent="0.25">
      <c r="B44" s="40" t="s">
        <v>237</v>
      </c>
      <c r="C44" s="41">
        <v>1121763</v>
      </c>
      <c r="D44" s="40" t="s">
        <v>137</v>
      </c>
      <c r="E44" s="40" t="s">
        <v>164</v>
      </c>
      <c r="F44" s="41">
        <v>520043795</v>
      </c>
      <c r="G44" s="40" t="s">
        <v>238</v>
      </c>
      <c r="H44" s="40" t="s">
        <v>234</v>
      </c>
      <c r="I44" s="40" t="s">
        <v>206</v>
      </c>
      <c r="J44" s="40" t="s">
        <v>7</v>
      </c>
      <c r="K44" s="43">
        <v>1.1599999999999999</v>
      </c>
      <c r="L44" s="40" t="s">
        <v>95</v>
      </c>
      <c r="M44" s="42">
        <v>3.95E-2</v>
      </c>
      <c r="N44" s="42">
        <v>3.04E-2</v>
      </c>
      <c r="O44" s="43">
        <v>285174.84999999998</v>
      </c>
      <c r="P44" s="43">
        <v>120.54</v>
      </c>
      <c r="Q44" s="43">
        <v>0</v>
      </c>
      <c r="R44" s="43">
        <v>343.75</v>
      </c>
      <c r="S44" s="42">
        <v>1.1999999999999999E-3</v>
      </c>
      <c r="T44" s="42">
        <v>2.8E-3</v>
      </c>
      <c r="U44" s="42">
        <v>4.0000000000000002E-4</v>
      </c>
      <c r="V44" s="40" t="s">
        <v>7</v>
      </c>
      <c r="W44" s="51" t="s">
        <v>10</v>
      </c>
      <c r="X44" s="51" t="s">
        <v>2</v>
      </c>
    </row>
    <row r="45" spans="2:24" x14ac:dyDescent="0.25">
      <c r="B45" s="40" t="s">
        <v>239</v>
      </c>
      <c r="C45" s="41">
        <v>1139542</v>
      </c>
      <c r="D45" s="40" t="s">
        <v>137</v>
      </c>
      <c r="E45" s="40" t="s">
        <v>164</v>
      </c>
      <c r="F45" s="41">
        <v>510216054</v>
      </c>
      <c r="G45" s="40" t="s">
        <v>204</v>
      </c>
      <c r="H45" s="40" t="s">
        <v>236</v>
      </c>
      <c r="I45" s="40" t="s">
        <v>94</v>
      </c>
      <c r="J45" s="40" t="s">
        <v>7</v>
      </c>
      <c r="K45" s="43">
        <v>2.5499999999999998</v>
      </c>
      <c r="L45" s="40" t="s">
        <v>95</v>
      </c>
      <c r="M45" s="42">
        <v>1.9400000000000001E-2</v>
      </c>
      <c r="N45" s="42">
        <v>0.03</v>
      </c>
      <c r="O45" s="43">
        <v>232244.38</v>
      </c>
      <c r="P45" s="43">
        <v>109.99</v>
      </c>
      <c r="Q45" s="43">
        <v>0</v>
      </c>
      <c r="R45" s="43">
        <v>255.45</v>
      </c>
      <c r="S45" s="42">
        <v>5.9999999999999995E-4</v>
      </c>
      <c r="T45" s="42">
        <v>2.0999999999999999E-3</v>
      </c>
      <c r="U45" s="42">
        <v>2.9999999999999997E-4</v>
      </c>
      <c r="V45" s="40" t="s">
        <v>7</v>
      </c>
      <c r="W45" s="51" t="s">
        <v>10</v>
      </c>
      <c r="X45" s="51" t="s">
        <v>2</v>
      </c>
    </row>
    <row r="46" spans="2:24" x14ac:dyDescent="0.25">
      <c r="B46" s="40" t="s">
        <v>240</v>
      </c>
      <c r="C46" s="41">
        <v>1142595</v>
      </c>
      <c r="D46" s="40" t="s">
        <v>137</v>
      </c>
      <c r="E46" s="40" t="s">
        <v>164</v>
      </c>
      <c r="F46" s="41">
        <v>510216054</v>
      </c>
      <c r="G46" s="40" t="s">
        <v>204</v>
      </c>
      <c r="H46" s="40" t="s">
        <v>236</v>
      </c>
      <c r="I46" s="40" t="s">
        <v>94</v>
      </c>
      <c r="J46" s="40" t="s">
        <v>7</v>
      </c>
      <c r="K46" s="43">
        <v>3.52</v>
      </c>
      <c r="L46" s="40" t="s">
        <v>95</v>
      </c>
      <c r="M46" s="42">
        <v>1.23E-2</v>
      </c>
      <c r="N46" s="42">
        <v>2.93E-2</v>
      </c>
      <c r="O46" s="43">
        <v>86165</v>
      </c>
      <c r="P46" s="43">
        <v>105.97</v>
      </c>
      <c r="Q46" s="43">
        <v>0</v>
      </c>
      <c r="R46" s="43">
        <v>91.31</v>
      </c>
      <c r="S46" s="42">
        <v>1E-4</v>
      </c>
      <c r="T46" s="42">
        <v>6.9999999999999999E-4</v>
      </c>
      <c r="U46" s="42">
        <v>1E-4</v>
      </c>
      <c r="V46" s="40" t="s">
        <v>7</v>
      </c>
      <c r="W46" s="51" t="s">
        <v>10</v>
      </c>
      <c r="X46" s="51" t="s">
        <v>2</v>
      </c>
    </row>
    <row r="47" spans="2:24" ht="21" x14ac:dyDescent="0.25">
      <c r="B47" s="40" t="s">
        <v>241</v>
      </c>
      <c r="C47" s="41">
        <v>6120224</v>
      </c>
      <c r="D47" s="40" t="s">
        <v>137</v>
      </c>
      <c r="E47" s="40" t="s">
        <v>164</v>
      </c>
      <c r="F47" s="41">
        <v>520020116</v>
      </c>
      <c r="G47" s="40" t="s">
        <v>211</v>
      </c>
      <c r="H47" s="40" t="s">
        <v>242</v>
      </c>
      <c r="I47" s="40" t="s">
        <v>94</v>
      </c>
      <c r="J47" s="40" t="s">
        <v>7</v>
      </c>
      <c r="K47" s="43">
        <v>3.52</v>
      </c>
      <c r="L47" s="40" t="s">
        <v>95</v>
      </c>
      <c r="M47" s="42">
        <v>1.7999999999999999E-2</v>
      </c>
      <c r="N47" s="42">
        <v>3.32E-2</v>
      </c>
      <c r="O47" s="43">
        <v>107950</v>
      </c>
      <c r="P47" s="43">
        <v>106.61</v>
      </c>
      <c r="Q47" s="43">
        <v>0.55000000000000004</v>
      </c>
      <c r="R47" s="43">
        <v>115.63</v>
      </c>
      <c r="S47" s="42">
        <v>1E-4</v>
      </c>
      <c r="T47" s="42">
        <v>8.9999999999999998E-4</v>
      </c>
      <c r="U47" s="42">
        <v>1E-4</v>
      </c>
      <c r="V47" s="40" t="s">
        <v>7</v>
      </c>
      <c r="W47" s="51" t="s">
        <v>10</v>
      </c>
      <c r="X47" s="51" t="s">
        <v>2</v>
      </c>
    </row>
    <row r="48" spans="2:24" ht="21" x14ac:dyDescent="0.25">
      <c r="B48" s="40" t="s">
        <v>243</v>
      </c>
      <c r="C48" s="41">
        <v>6990154</v>
      </c>
      <c r="D48" s="40" t="s">
        <v>137</v>
      </c>
      <c r="E48" s="40" t="s">
        <v>164</v>
      </c>
      <c r="F48" s="41">
        <v>520025438</v>
      </c>
      <c r="G48" s="40" t="s">
        <v>211</v>
      </c>
      <c r="H48" s="40" t="s">
        <v>242</v>
      </c>
      <c r="I48" s="40" t="s">
        <v>94</v>
      </c>
      <c r="J48" s="40" t="s">
        <v>7</v>
      </c>
      <c r="K48" s="43">
        <v>1.2</v>
      </c>
      <c r="L48" s="40" t="s">
        <v>95</v>
      </c>
      <c r="M48" s="42">
        <v>4.9500000000000002E-2</v>
      </c>
      <c r="N48" s="42">
        <v>6.1600000000000002E-2</v>
      </c>
      <c r="O48" s="43">
        <v>392478.86</v>
      </c>
      <c r="P48" s="43">
        <v>134.31</v>
      </c>
      <c r="Q48" s="43">
        <v>0</v>
      </c>
      <c r="R48" s="43">
        <v>527.14</v>
      </c>
      <c r="S48" s="42">
        <v>5.9999999999999995E-4</v>
      </c>
      <c r="T48" s="42">
        <v>4.1999999999999997E-3</v>
      </c>
      <c r="U48" s="42">
        <v>6.9999999999999999E-4</v>
      </c>
      <c r="V48" s="40" t="s">
        <v>7</v>
      </c>
      <c r="W48" s="51" t="s">
        <v>10</v>
      </c>
      <c r="X48" s="51" t="s">
        <v>2</v>
      </c>
    </row>
    <row r="49" spans="2:24" x14ac:dyDescent="0.25">
      <c r="B49" s="40" t="s">
        <v>244</v>
      </c>
      <c r="C49" s="41">
        <v>1129733</v>
      </c>
      <c r="D49" s="40" t="s">
        <v>137</v>
      </c>
      <c r="E49" s="40" t="s">
        <v>164</v>
      </c>
      <c r="F49" s="41">
        <v>520036104</v>
      </c>
      <c r="G49" s="40" t="s">
        <v>245</v>
      </c>
      <c r="H49" s="40" t="s">
        <v>242</v>
      </c>
      <c r="I49" s="40" t="s">
        <v>94</v>
      </c>
      <c r="J49" s="40" t="s">
        <v>7</v>
      </c>
      <c r="K49" s="43">
        <v>0.99</v>
      </c>
      <c r="L49" s="40" t="s">
        <v>95</v>
      </c>
      <c r="M49" s="42">
        <v>4.3400000000000001E-2</v>
      </c>
      <c r="N49" s="42">
        <v>3.85E-2</v>
      </c>
      <c r="O49" s="43">
        <v>141143.53</v>
      </c>
      <c r="P49" s="43">
        <v>111.83</v>
      </c>
      <c r="Q49" s="43">
        <v>3.41</v>
      </c>
      <c r="R49" s="43">
        <v>161.25</v>
      </c>
      <c r="S49" s="42">
        <v>2.0000000000000001E-4</v>
      </c>
      <c r="T49" s="42">
        <v>1.2999999999999999E-3</v>
      </c>
      <c r="U49" s="42">
        <v>2.0000000000000001E-4</v>
      </c>
      <c r="V49" s="40" t="s">
        <v>7</v>
      </c>
      <c r="W49" s="51" t="s">
        <v>10</v>
      </c>
      <c r="X49" s="51" t="s">
        <v>2</v>
      </c>
    </row>
    <row r="50" spans="2:24" x14ac:dyDescent="0.25">
      <c r="B50" s="40" t="s">
        <v>246</v>
      </c>
      <c r="C50" s="41">
        <v>1135888</v>
      </c>
      <c r="D50" s="40" t="s">
        <v>137</v>
      </c>
      <c r="E50" s="40" t="s">
        <v>164</v>
      </c>
      <c r="F50" s="41">
        <v>520036104</v>
      </c>
      <c r="G50" s="40" t="s">
        <v>245</v>
      </c>
      <c r="H50" s="40" t="s">
        <v>242</v>
      </c>
      <c r="I50" s="40" t="s">
        <v>94</v>
      </c>
      <c r="J50" s="40" t="s">
        <v>7</v>
      </c>
      <c r="K50" s="43">
        <v>3.56</v>
      </c>
      <c r="L50" s="40" t="s">
        <v>95</v>
      </c>
      <c r="M50" s="42">
        <v>3.9E-2</v>
      </c>
      <c r="N50" s="42">
        <v>4.4400000000000002E-2</v>
      </c>
      <c r="O50" s="43">
        <v>1845620.99</v>
      </c>
      <c r="P50" s="43">
        <v>111.7</v>
      </c>
      <c r="Q50" s="43">
        <v>0</v>
      </c>
      <c r="R50" s="43">
        <v>2061.56</v>
      </c>
      <c r="S50" s="42">
        <v>1.1999999999999999E-3</v>
      </c>
      <c r="T50" s="42">
        <v>1.66E-2</v>
      </c>
      <c r="U50" s="42">
        <v>2.7000000000000001E-3</v>
      </c>
      <c r="V50" s="40" t="s">
        <v>7</v>
      </c>
      <c r="W50" s="51" t="s">
        <v>10</v>
      </c>
      <c r="X50" s="51" t="s">
        <v>2</v>
      </c>
    </row>
    <row r="51" spans="2:24" x14ac:dyDescent="0.25">
      <c r="B51" s="40" t="s">
        <v>247</v>
      </c>
      <c r="C51" s="41">
        <v>1260546</v>
      </c>
      <c r="D51" s="40" t="s">
        <v>137</v>
      </c>
      <c r="E51" s="40" t="s">
        <v>164</v>
      </c>
      <c r="F51" s="41">
        <v>520033234</v>
      </c>
      <c r="G51" s="40" t="s">
        <v>248</v>
      </c>
      <c r="H51" s="40" t="s">
        <v>249</v>
      </c>
      <c r="I51" s="40" t="s">
        <v>94</v>
      </c>
      <c r="J51" s="40" t="s">
        <v>7</v>
      </c>
      <c r="K51" s="43">
        <v>0.99</v>
      </c>
      <c r="L51" s="40" t="s">
        <v>95</v>
      </c>
      <c r="M51" s="42">
        <v>5.3499999999999999E-2</v>
      </c>
      <c r="N51" s="42">
        <v>5.4399999999999997E-2</v>
      </c>
      <c r="O51" s="43">
        <v>1059282.5</v>
      </c>
      <c r="P51" s="43">
        <v>115.22</v>
      </c>
      <c r="Q51" s="43">
        <v>1286.43</v>
      </c>
      <c r="R51" s="43">
        <v>2506.94</v>
      </c>
      <c r="S51" s="42">
        <v>3.2000000000000002E-3</v>
      </c>
      <c r="T51" s="42">
        <v>2.0199999999999999E-2</v>
      </c>
      <c r="U51" s="42">
        <v>3.2000000000000002E-3</v>
      </c>
      <c r="V51" s="40" t="s">
        <v>7</v>
      </c>
      <c r="W51" s="51" t="s">
        <v>10</v>
      </c>
      <c r="X51" s="51" t="s">
        <v>2</v>
      </c>
    </row>
    <row r="52" spans="2:24" x14ac:dyDescent="0.25">
      <c r="B52" s="40" t="s">
        <v>250</v>
      </c>
      <c r="C52" s="41">
        <v>1260603</v>
      </c>
      <c r="D52" s="40" t="s">
        <v>137</v>
      </c>
      <c r="E52" s="40" t="s">
        <v>164</v>
      </c>
      <c r="F52" s="41">
        <v>520033234</v>
      </c>
      <c r="G52" s="40" t="s">
        <v>248</v>
      </c>
      <c r="H52" s="40" t="s">
        <v>249</v>
      </c>
      <c r="I52" s="40" t="s">
        <v>94</v>
      </c>
      <c r="J52" s="40" t="s">
        <v>7</v>
      </c>
      <c r="K52" s="43">
        <v>2.4</v>
      </c>
      <c r="L52" s="40" t="s">
        <v>95</v>
      </c>
      <c r="M52" s="42">
        <v>0.04</v>
      </c>
      <c r="N52" s="42">
        <v>7.3700000000000002E-2</v>
      </c>
      <c r="O52" s="43">
        <v>3587220</v>
      </c>
      <c r="P52" s="43">
        <v>103.93</v>
      </c>
      <c r="Q52" s="43">
        <v>0</v>
      </c>
      <c r="R52" s="43">
        <v>3728.2</v>
      </c>
      <c r="S52" s="42">
        <v>1.4E-3</v>
      </c>
      <c r="T52" s="42">
        <v>0.03</v>
      </c>
      <c r="U52" s="42">
        <v>4.7999999999999996E-3</v>
      </c>
      <c r="V52" s="40" t="s">
        <v>7</v>
      </c>
      <c r="W52" s="51" t="s">
        <v>10</v>
      </c>
      <c r="X52" s="51" t="s">
        <v>2</v>
      </c>
    </row>
    <row r="53" spans="2:24" ht="21" x14ac:dyDescent="0.25">
      <c r="B53" s="40" t="s">
        <v>251</v>
      </c>
      <c r="C53" s="41">
        <v>6120240</v>
      </c>
      <c r="D53" s="40" t="s">
        <v>137</v>
      </c>
      <c r="E53" s="40" t="s">
        <v>164</v>
      </c>
      <c r="F53" s="41">
        <v>520020116</v>
      </c>
      <c r="G53" s="40" t="s">
        <v>211</v>
      </c>
      <c r="H53" s="40" t="s">
        <v>249</v>
      </c>
      <c r="I53" s="40" t="s">
        <v>94</v>
      </c>
      <c r="J53" s="40" t="s">
        <v>7</v>
      </c>
      <c r="K53" s="43">
        <v>2.16</v>
      </c>
      <c r="L53" s="40" t="s">
        <v>95</v>
      </c>
      <c r="M53" s="42">
        <v>2.2499999999999999E-2</v>
      </c>
      <c r="N53" s="42">
        <v>4.4400000000000002E-2</v>
      </c>
      <c r="O53" s="43">
        <v>1077260</v>
      </c>
      <c r="P53" s="43">
        <v>106.95</v>
      </c>
      <c r="Q53" s="43">
        <v>6.78</v>
      </c>
      <c r="R53" s="43">
        <v>1158.9100000000001</v>
      </c>
      <c r="S53" s="42">
        <v>2.2000000000000001E-3</v>
      </c>
      <c r="T53" s="42">
        <v>9.2999999999999992E-3</v>
      </c>
      <c r="U53" s="42">
        <v>1.5E-3</v>
      </c>
      <c r="V53" s="40" t="s">
        <v>7</v>
      </c>
      <c r="W53" s="51" t="s">
        <v>10</v>
      </c>
      <c r="X53" s="51" t="s">
        <v>2</v>
      </c>
    </row>
    <row r="54" spans="2:24" x14ac:dyDescent="0.25">
      <c r="B54" s="1" t="s">
        <v>145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39">
        <v>2.71</v>
      </c>
      <c r="L54" s="1" t="s">
        <v>7</v>
      </c>
      <c r="M54" s="38">
        <v>3.0200000000000001E-2</v>
      </c>
      <c r="N54" s="38">
        <v>5.7000000000000002E-2</v>
      </c>
      <c r="O54" s="39">
        <v>37615862.850000001</v>
      </c>
      <c r="P54" s="1" t="s">
        <v>7</v>
      </c>
      <c r="Q54" s="39">
        <v>223.48</v>
      </c>
      <c r="R54" s="39">
        <v>35331.43</v>
      </c>
      <c r="S54" s="1" t="s">
        <v>7</v>
      </c>
      <c r="T54" s="38">
        <v>0.2843</v>
      </c>
      <c r="U54" s="38">
        <v>4.5600000000000002E-2</v>
      </c>
      <c r="V54" s="1" t="s">
        <v>7</v>
      </c>
      <c r="W54" s="51" t="s">
        <v>10</v>
      </c>
      <c r="X54" s="51" t="s">
        <v>2</v>
      </c>
    </row>
    <row r="55" spans="2:24" x14ac:dyDescent="0.25">
      <c r="B55" s="40" t="s">
        <v>252</v>
      </c>
      <c r="C55" s="41">
        <v>2310167</v>
      </c>
      <c r="D55" s="40" t="s">
        <v>137</v>
      </c>
      <c r="E55" s="40" t="s">
        <v>164</v>
      </c>
      <c r="F55" s="41">
        <v>520032046</v>
      </c>
      <c r="G55" s="40" t="s">
        <v>196</v>
      </c>
      <c r="H55" s="40" t="s">
        <v>197</v>
      </c>
      <c r="I55" s="40" t="s">
        <v>94</v>
      </c>
      <c r="J55" s="40" t="s">
        <v>7</v>
      </c>
      <c r="K55" s="43">
        <v>1.66</v>
      </c>
      <c r="L55" s="40" t="s">
        <v>95</v>
      </c>
      <c r="M55" s="42">
        <v>2.98E-2</v>
      </c>
      <c r="N55" s="42">
        <v>5.11E-2</v>
      </c>
      <c r="O55" s="43">
        <v>274963</v>
      </c>
      <c r="P55" s="43">
        <v>97.54</v>
      </c>
      <c r="Q55" s="43">
        <v>0</v>
      </c>
      <c r="R55" s="43">
        <v>268.2</v>
      </c>
      <c r="S55" s="42">
        <v>1E-4</v>
      </c>
      <c r="T55" s="42">
        <v>2.2000000000000001E-3</v>
      </c>
      <c r="U55" s="42">
        <v>2.9999999999999997E-4</v>
      </c>
      <c r="V55" s="40" t="s">
        <v>7</v>
      </c>
      <c r="W55" s="51" t="s">
        <v>10</v>
      </c>
      <c r="X55" s="51" t="s">
        <v>2</v>
      </c>
    </row>
    <row r="56" spans="2:24" ht="21" x14ac:dyDescent="0.25">
      <c r="B56" s="40" t="s">
        <v>253</v>
      </c>
      <c r="C56" s="41">
        <v>1143585</v>
      </c>
      <c r="D56" s="40" t="s">
        <v>137</v>
      </c>
      <c r="E56" s="40" t="s">
        <v>164</v>
      </c>
      <c r="F56" s="41">
        <v>520017393</v>
      </c>
      <c r="G56" s="40" t="s">
        <v>211</v>
      </c>
      <c r="H56" s="40" t="s">
        <v>197</v>
      </c>
      <c r="I56" s="40" t="s">
        <v>94</v>
      </c>
      <c r="J56" s="40" t="s">
        <v>7</v>
      </c>
      <c r="K56" s="43">
        <v>2.4</v>
      </c>
      <c r="L56" s="40" t="s">
        <v>95</v>
      </c>
      <c r="M56" s="42">
        <v>1.44E-2</v>
      </c>
      <c r="N56" s="42">
        <v>5.1400000000000001E-2</v>
      </c>
      <c r="O56" s="43">
        <v>80445.72</v>
      </c>
      <c r="P56" s="43">
        <v>91.68</v>
      </c>
      <c r="Q56" s="43">
        <v>9.58</v>
      </c>
      <c r="R56" s="43">
        <v>83.33</v>
      </c>
      <c r="S56" s="42">
        <v>2.0000000000000001E-4</v>
      </c>
      <c r="T56" s="42">
        <v>6.9999999999999999E-4</v>
      </c>
      <c r="U56" s="42">
        <v>1E-4</v>
      </c>
      <c r="V56" s="40" t="s">
        <v>7</v>
      </c>
      <c r="W56" s="51" t="s">
        <v>10</v>
      </c>
      <c r="X56" s="51" t="s">
        <v>2</v>
      </c>
    </row>
    <row r="57" spans="2:24" x14ac:dyDescent="0.25">
      <c r="B57" s="40" t="s">
        <v>254</v>
      </c>
      <c r="C57" s="41">
        <v>6000202</v>
      </c>
      <c r="D57" s="40" t="s">
        <v>137</v>
      </c>
      <c r="E57" s="40" t="s">
        <v>164</v>
      </c>
      <c r="F57" s="41">
        <v>520000472</v>
      </c>
      <c r="G57" s="40" t="s">
        <v>204</v>
      </c>
      <c r="H57" s="40" t="s">
        <v>205</v>
      </c>
      <c r="I57" s="40" t="s">
        <v>206</v>
      </c>
      <c r="J57" s="40" t="s">
        <v>7</v>
      </c>
      <c r="K57" s="43">
        <v>0.04</v>
      </c>
      <c r="L57" s="40" t="s">
        <v>95</v>
      </c>
      <c r="M57" s="42">
        <v>4.8000000000000001E-2</v>
      </c>
      <c r="N57" s="42">
        <v>4.4900000000000002E-2</v>
      </c>
      <c r="O57" s="43">
        <v>289780.23</v>
      </c>
      <c r="P57" s="43">
        <v>102.24</v>
      </c>
      <c r="Q57" s="43">
        <v>0</v>
      </c>
      <c r="R57" s="43">
        <v>296.27</v>
      </c>
      <c r="S57" s="42">
        <v>4.0000000000000002E-4</v>
      </c>
      <c r="T57" s="42">
        <v>2.3999999999999998E-3</v>
      </c>
      <c r="U57" s="42">
        <v>4.0000000000000002E-4</v>
      </c>
      <c r="V57" s="40" t="s">
        <v>7</v>
      </c>
      <c r="W57" s="51" t="s">
        <v>10</v>
      </c>
      <c r="X57" s="51" t="s">
        <v>2</v>
      </c>
    </row>
    <row r="58" spans="2:24" ht="21" x14ac:dyDescent="0.25">
      <c r="B58" s="40" t="s">
        <v>255</v>
      </c>
      <c r="C58" s="41">
        <v>2810299</v>
      </c>
      <c r="D58" s="40" t="s">
        <v>137</v>
      </c>
      <c r="E58" s="40" t="s">
        <v>164</v>
      </c>
      <c r="F58" s="41">
        <v>520027830</v>
      </c>
      <c r="G58" s="40" t="s">
        <v>256</v>
      </c>
      <c r="H58" s="40" t="s">
        <v>213</v>
      </c>
      <c r="I58" s="40" t="s">
        <v>94</v>
      </c>
      <c r="J58" s="40" t="s">
        <v>7</v>
      </c>
      <c r="K58" s="43">
        <v>0.5</v>
      </c>
      <c r="L58" s="40" t="s">
        <v>95</v>
      </c>
      <c r="M58" s="42">
        <v>2.4500000000000001E-2</v>
      </c>
      <c r="N58" s="42">
        <v>4.9599999999999998E-2</v>
      </c>
      <c r="O58" s="43">
        <v>88905.25</v>
      </c>
      <c r="P58" s="43">
        <v>98.8</v>
      </c>
      <c r="Q58" s="43">
        <v>1.0900000000000001</v>
      </c>
      <c r="R58" s="43">
        <v>88.93</v>
      </c>
      <c r="S58" s="42">
        <v>2.0000000000000001E-4</v>
      </c>
      <c r="T58" s="42">
        <v>6.9999999999999999E-4</v>
      </c>
      <c r="U58" s="42">
        <v>1E-4</v>
      </c>
      <c r="V58" s="40" t="s">
        <v>7</v>
      </c>
      <c r="W58" s="51" t="s">
        <v>10</v>
      </c>
      <c r="X58" s="51" t="s">
        <v>2</v>
      </c>
    </row>
    <row r="59" spans="2:24" x14ac:dyDescent="0.25">
      <c r="B59" s="40" t="s">
        <v>257</v>
      </c>
      <c r="C59" s="41">
        <v>5850110</v>
      </c>
      <c r="D59" s="40" t="s">
        <v>137</v>
      </c>
      <c r="E59" s="40" t="s">
        <v>164</v>
      </c>
      <c r="F59" s="41">
        <v>520033986</v>
      </c>
      <c r="G59" s="40" t="s">
        <v>258</v>
      </c>
      <c r="H59" s="40" t="s">
        <v>259</v>
      </c>
      <c r="I59" s="40" t="s">
        <v>206</v>
      </c>
      <c r="J59" s="40" t="s">
        <v>7</v>
      </c>
      <c r="K59" s="43">
        <v>5.38</v>
      </c>
      <c r="L59" s="40" t="s">
        <v>95</v>
      </c>
      <c r="M59" s="42">
        <v>1.95E-2</v>
      </c>
      <c r="N59" s="42">
        <v>5.2999999999999999E-2</v>
      </c>
      <c r="O59" s="43">
        <v>833668.21</v>
      </c>
      <c r="P59" s="43">
        <v>83.94</v>
      </c>
      <c r="Q59" s="43">
        <v>0</v>
      </c>
      <c r="R59" s="43">
        <v>699.78</v>
      </c>
      <c r="S59" s="42">
        <v>6.9999999999999999E-4</v>
      </c>
      <c r="T59" s="42">
        <v>5.5999999999999999E-3</v>
      </c>
      <c r="U59" s="42">
        <v>8.9999999999999998E-4</v>
      </c>
      <c r="V59" s="40" t="s">
        <v>7</v>
      </c>
      <c r="W59" s="51" t="s">
        <v>10</v>
      </c>
      <c r="X59" s="51" t="s">
        <v>2</v>
      </c>
    </row>
    <row r="60" spans="2:24" x14ac:dyDescent="0.25">
      <c r="B60" s="40" t="s">
        <v>260</v>
      </c>
      <c r="C60" s="41">
        <v>1157536</v>
      </c>
      <c r="D60" s="40" t="s">
        <v>137</v>
      </c>
      <c r="E60" s="40" t="s">
        <v>164</v>
      </c>
      <c r="F60" s="41">
        <v>510706153</v>
      </c>
      <c r="G60" s="40" t="s">
        <v>238</v>
      </c>
      <c r="H60" s="40" t="s">
        <v>259</v>
      </c>
      <c r="I60" s="40" t="s">
        <v>206</v>
      </c>
      <c r="J60" s="40" t="s">
        <v>7</v>
      </c>
      <c r="K60" s="43">
        <v>0.42</v>
      </c>
      <c r="L60" s="40" t="s">
        <v>95</v>
      </c>
      <c r="M60" s="42">
        <v>1.49E-2</v>
      </c>
      <c r="N60" s="42">
        <v>4.7800000000000002E-2</v>
      </c>
      <c r="O60" s="43">
        <v>105966.08</v>
      </c>
      <c r="P60" s="43">
        <v>99.16</v>
      </c>
      <c r="Q60" s="43">
        <v>0</v>
      </c>
      <c r="R60" s="43">
        <v>105.08</v>
      </c>
      <c r="S60" s="42">
        <v>4.0000000000000002E-4</v>
      </c>
      <c r="T60" s="42">
        <v>8.0000000000000004E-4</v>
      </c>
      <c r="U60" s="42">
        <v>1E-4</v>
      </c>
      <c r="V60" s="40" t="s">
        <v>7</v>
      </c>
      <c r="W60" s="51" t="s">
        <v>10</v>
      </c>
      <c r="X60" s="51" t="s">
        <v>2</v>
      </c>
    </row>
    <row r="61" spans="2:24" ht="21" x14ac:dyDescent="0.25">
      <c r="B61" s="40" t="s">
        <v>261</v>
      </c>
      <c r="C61" s="41">
        <v>3900354</v>
      </c>
      <c r="D61" s="40" t="s">
        <v>137</v>
      </c>
      <c r="E61" s="40" t="s">
        <v>164</v>
      </c>
      <c r="F61" s="41">
        <v>520038506</v>
      </c>
      <c r="G61" s="40" t="s">
        <v>211</v>
      </c>
      <c r="H61" s="40" t="s">
        <v>231</v>
      </c>
      <c r="I61" s="40" t="s">
        <v>94</v>
      </c>
      <c r="J61" s="40" t="s">
        <v>7</v>
      </c>
      <c r="K61" s="43">
        <v>1.8</v>
      </c>
      <c r="L61" s="40" t="s">
        <v>95</v>
      </c>
      <c r="M61" s="42">
        <v>3.85E-2</v>
      </c>
      <c r="N61" s="42">
        <v>5.9299999999999999E-2</v>
      </c>
      <c r="O61" s="43">
        <v>366786.08</v>
      </c>
      <c r="P61" s="43">
        <v>98.61</v>
      </c>
      <c r="Q61" s="43">
        <v>0</v>
      </c>
      <c r="R61" s="43">
        <v>361.69</v>
      </c>
      <c r="S61" s="42">
        <v>4.0000000000000002E-4</v>
      </c>
      <c r="T61" s="42">
        <v>2.8999999999999998E-3</v>
      </c>
      <c r="U61" s="42">
        <v>5.0000000000000001E-4</v>
      </c>
      <c r="V61" s="40" t="s">
        <v>7</v>
      </c>
      <c r="W61" s="51" t="s">
        <v>10</v>
      </c>
      <c r="X61" s="51" t="s">
        <v>2</v>
      </c>
    </row>
    <row r="62" spans="2:24" x14ac:dyDescent="0.25">
      <c r="B62" s="40" t="s">
        <v>262</v>
      </c>
      <c r="C62" s="41">
        <v>1157601</v>
      </c>
      <c r="D62" s="40" t="s">
        <v>137</v>
      </c>
      <c r="E62" s="40" t="s">
        <v>164</v>
      </c>
      <c r="F62" s="41">
        <v>513834200</v>
      </c>
      <c r="G62" s="40" t="s">
        <v>258</v>
      </c>
      <c r="H62" s="40" t="s">
        <v>231</v>
      </c>
      <c r="I62" s="40" t="s">
        <v>94</v>
      </c>
      <c r="J62" s="40" t="s">
        <v>7</v>
      </c>
      <c r="K62" s="43">
        <v>2.64</v>
      </c>
      <c r="L62" s="40" t="s">
        <v>95</v>
      </c>
      <c r="M62" s="42">
        <v>2.9100000000000001E-2</v>
      </c>
      <c r="N62" s="42">
        <v>5.28E-2</v>
      </c>
      <c r="O62" s="43">
        <v>20000</v>
      </c>
      <c r="P62" s="43">
        <v>94.88</v>
      </c>
      <c r="Q62" s="43">
        <v>0</v>
      </c>
      <c r="R62" s="43">
        <v>18.98</v>
      </c>
      <c r="S62" s="42">
        <v>0</v>
      </c>
      <c r="T62" s="42">
        <v>1E-4</v>
      </c>
      <c r="U62" s="42">
        <v>0</v>
      </c>
      <c r="V62" s="40" t="s">
        <v>7</v>
      </c>
      <c r="W62" s="51" t="s">
        <v>10</v>
      </c>
      <c r="X62" s="51" t="s">
        <v>2</v>
      </c>
    </row>
    <row r="63" spans="2:24" x14ac:dyDescent="0.25">
      <c r="B63" s="40" t="s">
        <v>263</v>
      </c>
      <c r="C63" s="41">
        <v>1192772</v>
      </c>
      <c r="D63" s="40" t="s">
        <v>137</v>
      </c>
      <c r="E63" s="40" t="s">
        <v>164</v>
      </c>
      <c r="F63" s="41">
        <v>513834200</v>
      </c>
      <c r="G63" s="40" t="s">
        <v>258</v>
      </c>
      <c r="H63" s="40" t="s">
        <v>231</v>
      </c>
      <c r="I63" s="40" t="s">
        <v>94</v>
      </c>
      <c r="J63" s="40" t="s">
        <v>7</v>
      </c>
      <c r="K63" s="43">
        <v>5.46</v>
      </c>
      <c r="L63" s="40" t="s">
        <v>95</v>
      </c>
      <c r="M63" s="42">
        <v>4.3799999999999999E-2</v>
      </c>
      <c r="N63" s="42">
        <v>5.3100000000000001E-2</v>
      </c>
      <c r="O63" s="43">
        <v>859000</v>
      </c>
      <c r="P63" s="43">
        <v>96.52</v>
      </c>
      <c r="Q63" s="43">
        <v>0</v>
      </c>
      <c r="R63" s="43">
        <v>829.11</v>
      </c>
      <c r="S63" s="42">
        <v>1.6999999999999999E-3</v>
      </c>
      <c r="T63" s="42">
        <v>6.7000000000000002E-3</v>
      </c>
      <c r="U63" s="42">
        <v>1.1000000000000001E-3</v>
      </c>
      <c r="V63" s="40" t="s">
        <v>7</v>
      </c>
      <c r="W63" s="51" t="s">
        <v>10</v>
      </c>
      <c r="X63" s="51" t="s">
        <v>2</v>
      </c>
    </row>
    <row r="64" spans="2:24" x14ac:dyDescent="0.25">
      <c r="B64" s="40" t="s">
        <v>264</v>
      </c>
      <c r="C64" s="41">
        <v>1172253</v>
      </c>
      <c r="D64" s="40" t="s">
        <v>137</v>
      </c>
      <c r="E64" s="40" t="s">
        <v>164</v>
      </c>
      <c r="F64" s="41">
        <v>511809071</v>
      </c>
      <c r="G64" s="40" t="s">
        <v>265</v>
      </c>
      <c r="H64" s="40" t="s">
        <v>231</v>
      </c>
      <c r="I64" s="40" t="s">
        <v>94</v>
      </c>
      <c r="J64" s="40" t="s">
        <v>7</v>
      </c>
      <c r="K64" s="43">
        <v>2.5499999999999998</v>
      </c>
      <c r="L64" s="40" t="s">
        <v>95</v>
      </c>
      <c r="M64" s="42">
        <v>2.18E-2</v>
      </c>
      <c r="N64" s="42">
        <v>5.62E-2</v>
      </c>
      <c r="O64" s="43">
        <v>1507687.28</v>
      </c>
      <c r="P64" s="43">
        <v>92.07</v>
      </c>
      <c r="Q64" s="43">
        <v>0</v>
      </c>
      <c r="R64" s="43">
        <v>1388.13</v>
      </c>
      <c r="S64" s="42">
        <v>3.5999999999999999E-3</v>
      </c>
      <c r="T64" s="42">
        <v>1.12E-2</v>
      </c>
      <c r="U64" s="42">
        <v>1.8E-3</v>
      </c>
      <c r="V64" s="40" t="s">
        <v>7</v>
      </c>
      <c r="W64" s="51" t="s">
        <v>10</v>
      </c>
      <c r="X64" s="51" t="s">
        <v>2</v>
      </c>
    </row>
    <row r="65" spans="2:24" ht="21" x14ac:dyDescent="0.25">
      <c r="B65" s="40" t="s">
        <v>266</v>
      </c>
      <c r="C65" s="41">
        <v>6130199</v>
      </c>
      <c r="D65" s="40" t="s">
        <v>137</v>
      </c>
      <c r="E65" s="40" t="s">
        <v>164</v>
      </c>
      <c r="F65" s="41">
        <v>520017807</v>
      </c>
      <c r="G65" s="40" t="s">
        <v>211</v>
      </c>
      <c r="H65" s="40" t="s">
        <v>267</v>
      </c>
      <c r="I65" s="40" t="s">
        <v>206</v>
      </c>
      <c r="J65" s="40" t="s">
        <v>7</v>
      </c>
      <c r="K65" s="43">
        <v>1.82</v>
      </c>
      <c r="L65" s="40" t="s">
        <v>95</v>
      </c>
      <c r="M65" s="42">
        <v>5.0500000000000003E-2</v>
      </c>
      <c r="N65" s="42">
        <v>5.5899999999999998E-2</v>
      </c>
      <c r="O65" s="43">
        <v>160123.34</v>
      </c>
      <c r="P65" s="43">
        <v>99.57</v>
      </c>
      <c r="Q65" s="43">
        <v>0</v>
      </c>
      <c r="R65" s="43">
        <v>159.43</v>
      </c>
      <c r="S65" s="42">
        <v>4.0000000000000002E-4</v>
      </c>
      <c r="T65" s="42">
        <v>1.2999999999999999E-3</v>
      </c>
      <c r="U65" s="42">
        <v>2.0000000000000001E-4</v>
      </c>
      <c r="V65" s="40" t="s">
        <v>7</v>
      </c>
      <c r="W65" s="51" t="s">
        <v>10</v>
      </c>
      <c r="X65" s="51" t="s">
        <v>2</v>
      </c>
    </row>
    <row r="66" spans="2:24" x14ac:dyDescent="0.25">
      <c r="B66" s="40" t="s">
        <v>268</v>
      </c>
      <c r="C66" s="41">
        <v>1136068</v>
      </c>
      <c r="D66" s="40" t="s">
        <v>137</v>
      </c>
      <c r="E66" s="40" t="s">
        <v>164</v>
      </c>
      <c r="F66" s="41">
        <v>513754069</v>
      </c>
      <c r="G66" s="40" t="s">
        <v>258</v>
      </c>
      <c r="H66" s="40" t="s">
        <v>231</v>
      </c>
      <c r="I66" s="40" t="s">
        <v>94</v>
      </c>
      <c r="J66" s="40" t="s">
        <v>7</v>
      </c>
      <c r="K66" s="43">
        <v>0.83</v>
      </c>
      <c r="L66" s="40" t="s">
        <v>95</v>
      </c>
      <c r="M66" s="42">
        <v>3.9199999999999999E-2</v>
      </c>
      <c r="N66" s="42">
        <v>5.7700000000000001E-2</v>
      </c>
      <c r="O66" s="43">
        <v>769115</v>
      </c>
      <c r="P66" s="43">
        <v>99.2</v>
      </c>
      <c r="Q66" s="43">
        <v>0</v>
      </c>
      <c r="R66" s="43">
        <v>762.96</v>
      </c>
      <c r="S66" s="42">
        <v>8.0000000000000004E-4</v>
      </c>
      <c r="T66" s="42">
        <v>6.1000000000000004E-3</v>
      </c>
      <c r="U66" s="42">
        <v>1E-3</v>
      </c>
      <c r="V66" s="40" t="s">
        <v>7</v>
      </c>
      <c r="W66" s="51" t="s">
        <v>10</v>
      </c>
      <c r="X66" s="51" t="s">
        <v>2</v>
      </c>
    </row>
    <row r="67" spans="2:24" x14ac:dyDescent="0.25">
      <c r="B67" s="40" t="s">
        <v>269</v>
      </c>
      <c r="C67" s="41">
        <v>1160647</v>
      </c>
      <c r="D67" s="40" t="s">
        <v>137</v>
      </c>
      <c r="E67" s="40" t="s">
        <v>164</v>
      </c>
      <c r="F67" s="41">
        <v>513754069</v>
      </c>
      <c r="G67" s="40" t="s">
        <v>258</v>
      </c>
      <c r="H67" s="40" t="s">
        <v>231</v>
      </c>
      <c r="I67" s="40" t="s">
        <v>94</v>
      </c>
      <c r="J67" s="40" t="s">
        <v>7</v>
      </c>
      <c r="K67" s="43">
        <v>5.97</v>
      </c>
      <c r="L67" s="40" t="s">
        <v>95</v>
      </c>
      <c r="M67" s="42">
        <v>2.64E-2</v>
      </c>
      <c r="N67" s="42">
        <v>5.4300000000000001E-2</v>
      </c>
      <c r="O67" s="43">
        <v>2923384.98</v>
      </c>
      <c r="P67" s="43">
        <v>85.2</v>
      </c>
      <c r="Q67" s="43">
        <v>38.590000000000003</v>
      </c>
      <c r="R67" s="43">
        <v>2529.31</v>
      </c>
      <c r="S67" s="42">
        <v>1.8E-3</v>
      </c>
      <c r="T67" s="42">
        <v>2.0299999999999999E-2</v>
      </c>
      <c r="U67" s="42">
        <v>3.3E-3</v>
      </c>
      <c r="V67" s="40" t="s">
        <v>7</v>
      </c>
      <c r="W67" s="51" t="s">
        <v>10</v>
      </c>
      <c r="X67" s="51" t="s">
        <v>2</v>
      </c>
    </row>
    <row r="68" spans="2:24" x14ac:dyDescent="0.25">
      <c r="B68" s="40" t="s">
        <v>270</v>
      </c>
      <c r="C68" s="41">
        <v>7390149</v>
      </c>
      <c r="D68" s="40" t="s">
        <v>137</v>
      </c>
      <c r="E68" s="40" t="s">
        <v>164</v>
      </c>
      <c r="F68" s="41">
        <v>520028911</v>
      </c>
      <c r="G68" s="40" t="s">
        <v>271</v>
      </c>
      <c r="H68" s="40" t="s">
        <v>236</v>
      </c>
      <c r="I68" s="40" t="s">
        <v>94</v>
      </c>
      <c r="J68" s="40" t="s">
        <v>7</v>
      </c>
      <c r="K68" s="43">
        <v>1.67</v>
      </c>
      <c r="L68" s="40" t="s">
        <v>95</v>
      </c>
      <c r="M68" s="42">
        <v>0.04</v>
      </c>
      <c r="N68" s="42">
        <v>5.57E-2</v>
      </c>
      <c r="O68" s="43">
        <v>1778947.17</v>
      </c>
      <c r="P68" s="43">
        <v>98.54</v>
      </c>
      <c r="Q68" s="43">
        <v>0</v>
      </c>
      <c r="R68" s="43">
        <v>1752.97</v>
      </c>
      <c r="S68" s="42">
        <v>8.9999999999999993E-3</v>
      </c>
      <c r="T68" s="42">
        <v>1.41E-2</v>
      </c>
      <c r="U68" s="42">
        <v>2.3E-3</v>
      </c>
      <c r="V68" s="40" t="s">
        <v>7</v>
      </c>
      <c r="W68" s="51" t="s">
        <v>10</v>
      </c>
      <c r="X68" s="51" t="s">
        <v>2</v>
      </c>
    </row>
    <row r="69" spans="2:24" x14ac:dyDescent="0.25">
      <c r="B69" s="40" t="s">
        <v>272</v>
      </c>
      <c r="C69" s="41">
        <v>7390222</v>
      </c>
      <c r="D69" s="40" t="s">
        <v>137</v>
      </c>
      <c r="E69" s="40" t="s">
        <v>164</v>
      </c>
      <c r="F69" s="41">
        <v>520028911</v>
      </c>
      <c r="G69" s="40" t="s">
        <v>271</v>
      </c>
      <c r="H69" s="40" t="s">
        <v>236</v>
      </c>
      <c r="I69" s="40" t="s">
        <v>94</v>
      </c>
      <c r="J69" s="40" t="s">
        <v>7</v>
      </c>
      <c r="K69" s="43">
        <v>3.36</v>
      </c>
      <c r="L69" s="40" t="s">
        <v>95</v>
      </c>
      <c r="M69" s="42">
        <v>0.04</v>
      </c>
      <c r="N69" s="42">
        <v>5.4899999999999997E-2</v>
      </c>
      <c r="O69" s="43">
        <v>610000</v>
      </c>
      <c r="P69" s="43">
        <v>96.22</v>
      </c>
      <c r="Q69" s="43">
        <v>0</v>
      </c>
      <c r="R69" s="43">
        <v>586.94000000000005</v>
      </c>
      <c r="S69" s="42">
        <v>8.0000000000000004E-4</v>
      </c>
      <c r="T69" s="42">
        <v>4.7000000000000002E-3</v>
      </c>
      <c r="U69" s="42">
        <v>8.0000000000000004E-4</v>
      </c>
      <c r="V69" s="40" t="s">
        <v>7</v>
      </c>
      <c r="W69" s="51" t="s">
        <v>10</v>
      </c>
      <c r="X69" s="51" t="s">
        <v>2</v>
      </c>
    </row>
    <row r="70" spans="2:24" x14ac:dyDescent="0.25">
      <c r="B70" s="40" t="s">
        <v>273</v>
      </c>
      <c r="C70" s="41">
        <v>2590511</v>
      </c>
      <c r="D70" s="40" t="s">
        <v>137</v>
      </c>
      <c r="E70" s="40" t="s">
        <v>164</v>
      </c>
      <c r="F70" s="41">
        <v>520036658</v>
      </c>
      <c r="G70" s="40" t="s">
        <v>204</v>
      </c>
      <c r="H70" s="40" t="s">
        <v>236</v>
      </c>
      <c r="I70" s="40" t="s">
        <v>94</v>
      </c>
      <c r="J70" s="40" t="s">
        <v>7</v>
      </c>
      <c r="K70" s="43">
        <v>3.09</v>
      </c>
      <c r="L70" s="40" t="s">
        <v>95</v>
      </c>
      <c r="M70" s="42">
        <v>2.7E-2</v>
      </c>
      <c r="N70" s="42">
        <v>5.7700000000000001E-2</v>
      </c>
      <c r="O70" s="43">
        <v>4618804.42</v>
      </c>
      <c r="P70" s="43">
        <v>91.23</v>
      </c>
      <c r="Q70" s="43">
        <v>0</v>
      </c>
      <c r="R70" s="43">
        <v>4213.7299999999996</v>
      </c>
      <c r="S70" s="42">
        <v>6.4000000000000003E-3</v>
      </c>
      <c r="T70" s="42">
        <v>3.39E-2</v>
      </c>
      <c r="U70" s="42">
        <v>5.4000000000000003E-3</v>
      </c>
      <c r="V70" s="40" t="s">
        <v>7</v>
      </c>
      <c r="W70" s="51" t="s">
        <v>10</v>
      </c>
      <c r="X70" s="51" t="s">
        <v>2</v>
      </c>
    </row>
    <row r="71" spans="2:24" x14ac:dyDescent="0.25">
      <c r="B71" s="40" t="s">
        <v>274</v>
      </c>
      <c r="C71" s="41">
        <v>5760301</v>
      </c>
      <c r="D71" s="40" t="s">
        <v>137</v>
      </c>
      <c r="E71" s="40" t="s">
        <v>164</v>
      </c>
      <c r="F71" s="41">
        <v>520028010</v>
      </c>
      <c r="G71" s="40" t="s">
        <v>271</v>
      </c>
      <c r="H71" s="40" t="s">
        <v>236</v>
      </c>
      <c r="I71" s="40" t="s">
        <v>94</v>
      </c>
      <c r="J71" s="40" t="s">
        <v>7</v>
      </c>
      <c r="K71" s="43">
        <v>3.1</v>
      </c>
      <c r="L71" s="40" t="s">
        <v>95</v>
      </c>
      <c r="M71" s="42">
        <v>2.1999999999999999E-2</v>
      </c>
      <c r="N71" s="42">
        <v>5.5399999999999998E-2</v>
      </c>
      <c r="O71" s="43">
        <v>1660056.89</v>
      </c>
      <c r="P71" s="43">
        <v>90.95</v>
      </c>
      <c r="Q71" s="43">
        <v>0</v>
      </c>
      <c r="R71" s="43">
        <v>1509.82</v>
      </c>
      <c r="S71" s="42">
        <v>1.4E-3</v>
      </c>
      <c r="T71" s="42">
        <v>1.21E-2</v>
      </c>
      <c r="U71" s="42">
        <v>1.9E-3</v>
      </c>
      <c r="V71" s="40" t="s">
        <v>7</v>
      </c>
      <c r="W71" s="51" t="s">
        <v>10</v>
      </c>
      <c r="X71" s="51" t="s">
        <v>2</v>
      </c>
    </row>
    <row r="72" spans="2:24" x14ac:dyDescent="0.25">
      <c r="B72" s="40" t="s">
        <v>275</v>
      </c>
      <c r="C72" s="41">
        <v>1139286</v>
      </c>
      <c r="D72" s="40" t="s">
        <v>137</v>
      </c>
      <c r="E72" s="40" t="s">
        <v>164</v>
      </c>
      <c r="F72" s="41">
        <v>513230029</v>
      </c>
      <c r="G72" s="40" t="s">
        <v>258</v>
      </c>
      <c r="H72" s="40" t="s">
        <v>234</v>
      </c>
      <c r="I72" s="40" t="s">
        <v>206</v>
      </c>
      <c r="J72" s="40" t="s">
        <v>7</v>
      </c>
      <c r="K72" s="43">
        <v>0.75</v>
      </c>
      <c r="L72" s="40" t="s">
        <v>95</v>
      </c>
      <c r="M72" s="42">
        <v>3.2899999999999999E-2</v>
      </c>
      <c r="N72" s="42">
        <v>5.8200000000000002E-2</v>
      </c>
      <c r="O72" s="43">
        <v>2032318</v>
      </c>
      <c r="P72" s="43">
        <v>98.98</v>
      </c>
      <c r="Q72" s="43">
        <v>0</v>
      </c>
      <c r="R72" s="43">
        <v>2011.59</v>
      </c>
      <c r="S72" s="42">
        <v>2.3E-3</v>
      </c>
      <c r="T72" s="42">
        <v>1.6199999999999999E-2</v>
      </c>
      <c r="U72" s="42">
        <v>2.5999999999999999E-3</v>
      </c>
      <c r="V72" s="40" t="s">
        <v>7</v>
      </c>
      <c r="W72" s="51" t="s">
        <v>10</v>
      </c>
      <c r="X72" s="51" t="s">
        <v>2</v>
      </c>
    </row>
    <row r="73" spans="2:24" x14ac:dyDescent="0.25">
      <c r="B73" s="40" t="s">
        <v>276</v>
      </c>
      <c r="C73" s="41">
        <v>1132836</v>
      </c>
      <c r="D73" s="40" t="s">
        <v>137</v>
      </c>
      <c r="E73" s="40" t="s">
        <v>164</v>
      </c>
      <c r="F73" s="41">
        <v>511930125</v>
      </c>
      <c r="G73" s="40" t="s">
        <v>230</v>
      </c>
      <c r="H73" s="40" t="s">
        <v>236</v>
      </c>
      <c r="I73" s="40" t="s">
        <v>94</v>
      </c>
      <c r="J73" s="40" t="s">
        <v>7</v>
      </c>
      <c r="K73" s="43">
        <v>1.23</v>
      </c>
      <c r="L73" s="40" t="s">
        <v>95</v>
      </c>
      <c r="M73" s="42">
        <v>4.1399999999999999E-2</v>
      </c>
      <c r="N73" s="42">
        <v>5.3600000000000002E-2</v>
      </c>
      <c r="O73" s="43">
        <v>154170.9</v>
      </c>
      <c r="P73" s="43">
        <v>99.57</v>
      </c>
      <c r="Q73" s="43">
        <v>0</v>
      </c>
      <c r="R73" s="43">
        <v>153.51</v>
      </c>
      <c r="S73" s="42">
        <v>6.9999999999999999E-4</v>
      </c>
      <c r="T73" s="42">
        <v>1.1999999999999999E-3</v>
      </c>
      <c r="U73" s="42">
        <v>2.0000000000000001E-4</v>
      </c>
      <c r="V73" s="40" t="s">
        <v>7</v>
      </c>
      <c r="W73" s="51" t="s">
        <v>10</v>
      </c>
      <c r="X73" s="51" t="s">
        <v>2</v>
      </c>
    </row>
    <row r="74" spans="2:24" x14ac:dyDescent="0.25">
      <c r="B74" s="40" t="s">
        <v>277</v>
      </c>
      <c r="C74" s="41">
        <v>1143080</v>
      </c>
      <c r="D74" s="40" t="s">
        <v>137</v>
      </c>
      <c r="E74" s="40" t="s">
        <v>164</v>
      </c>
      <c r="F74" s="41">
        <v>511930125</v>
      </c>
      <c r="G74" s="40" t="s">
        <v>230</v>
      </c>
      <c r="H74" s="40" t="s">
        <v>236</v>
      </c>
      <c r="I74" s="40" t="s">
        <v>94</v>
      </c>
      <c r="J74" s="40" t="s">
        <v>7</v>
      </c>
      <c r="K74" s="43">
        <v>2.27</v>
      </c>
      <c r="L74" s="40" t="s">
        <v>95</v>
      </c>
      <c r="M74" s="42">
        <v>2.5000000000000001E-2</v>
      </c>
      <c r="N74" s="42">
        <v>5.96E-2</v>
      </c>
      <c r="O74" s="43">
        <v>3452205.15</v>
      </c>
      <c r="P74" s="43">
        <v>94.31</v>
      </c>
      <c r="Q74" s="43">
        <v>0</v>
      </c>
      <c r="R74" s="43">
        <v>3255.77</v>
      </c>
      <c r="S74" s="42">
        <v>3.0000000000000001E-3</v>
      </c>
      <c r="T74" s="42">
        <v>2.6200000000000001E-2</v>
      </c>
      <c r="U74" s="42">
        <v>4.1999999999999997E-3</v>
      </c>
      <c r="V74" s="40" t="s">
        <v>7</v>
      </c>
      <c r="W74" s="51" t="s">
        <v>10</v>
      </c>
      <c r="X74" s="51" t="s">
        <v>2</v>
      </c>
    </row>
    <row r="75" spans="2:24" x14ac:dyDescent="0.25">
      <c r="B75" s="40" t="s">
        <v>278</v>
      </c>
      <c r="C75" s="41">
        <v>1132505</v>
      </c>
      <c r="D75" s="40" t="s">
        <v>137</v>
      </c>
      <c r="E75" s="40" t="s">
        <v>164</v>
      </c>
      <c r="F75" s="41">
        <v>510216054</v>
      </c>
      <c r="G75" s="40" t="s">
        <v>204</v>
      </c>
      <c r="H75" s="40" t="s">
        <v>236</v>
      </c>
      <c r="I75" s="40" t="s">
        <v>94</v>
      </c>
      <c r="J75" s="40" t="s">
        <v>7</v>
      </c>
      <c r="K75" s="43">
        <v>0.66</v>
      </c>
      <c r="L75" s="40" t="s">
        <v>95</v>
      </c>
      <c r="M75" s="42">
        <v>6.4000000000000001E-2</v>
      </c>
      <c r="N75" s="42">
        <v>5.8099999999999999E-2</v>
      </c>
      <c r="O75" s="43">
        <v>397497</v>
      </c>
      <c r="P75" s="43">
        <v>100.97</v>
      </c>
      <c r="Q75" s="43">
        <v>0</v>
      </c>
      <c r="R75" s="43">
        <v>401.35</v>
      </c>
      <c r="S75" s="42">
        <v>5.9999999999999995E-4</v>
      </c>
      <c r="T75" s="42">
        <v>3.2000000000000002E-3</v>
      </c>
      <c r="U75" s="42">
        <v>5.0000000000000001E-4</v>
      </c>
      <c r="V75" s="40" t="s">
        <v>7</v>
      </c>
      <c r="W75" s="51" t="s">
        <v>10</v>
      </c>
      <c r="X75" s="51" t="s">
        <v>2</v>
      </c>
    </row>
    <row r="76" spans="2:24" x14ac:dyDescent="0.25">
      <c r="B76" s="40" t="s">
        <v>279</v>
      </c>
      <c r="C76" s="41">
        <v>1141415</v>
      </c>
      <c r="D76" s="40" t="s">
        <v>137</v>
      </c>
      <c r="E76" s="40" t="s">
        <v>164</v>
      </c>
      <c r="F76" s="41">
        <v>520044314</v>
      </c>
      <c r="G76" s="40" t="s">
        <v>230</v>
      </c>
      <c r="H76" s="40" t="s">
        <v>236</v>
      </c>
      <c r="I76" s="40" t="s">
        <v>94</v>
      </c>
      <c r="J76" s="40" t="s">
        <v>7</v>
      </c>
      <c r="K76" s="43">
        <v>0.73</v>
      </c>
      <c r="L76" s="40" t="s">
        <v>95</v>
      </c>
      <c r="M76" s="42">
        <v>2.1600000000000001E-2</v>
      </c>
      <c r="N76" s="42">
        <v>5.5899999999999998E-2</v>
      </c>
      <c r="O76" s="43">
        <v>107710.3</v>
      </c>
      <c r="P76" s="43">
        <v>98.16</v>
      </c>
      <c r="Q76" s="43">
        <v>0</v>
      </c>
      <c r="R76" s="43">
        <v>105.73</v>
      </c>
      <c r="S76" s="42">
        <v>8.0000000000000004E-4</v>
      </c>
      <c r="T76" s="42">
        <v>8.0000000000000004E-4</v>
      </c>
      <c r="U76" s="42">
        <v>1E-4</v>
      </c>
      <c r="V76" s="40" t="s">
        <v>7</v>
      </c>
      <c r="W76" s="51" t="s">
        <v>10</v>
      </c>
      <c r="X76" s="51" t="s">
        <v>2</v>
      </c>
    </row>
    <row r="77" spans="2:24" x14ac:dyDescent="0.25">
      <c r="B77" s="40" t="s">
        <v>280</v>
      </c>
      <c r="C77" s="41">
        <v>1156397</v>
      </c>
      <c r="D77" s="40" t="s">
        <v>137</v>
      </c>
      <c r="E77" s="40" t="s">
        <v>164</v>
      </c>
      <c r="F77" s="41">
        <v>520044314</v>
      </c>
      <c r="G77" s="40" t="s">
        <v>230</v>
      </c>
      <c r="H77" s="40" t="s">
        <v>236</v>
      </c>
      <c r="I77" s="40" t="s">
        <v>94</v>
      </c>
      <c r="J77" s="40" t="s">
        <v>7</v>
      </c>
      <c r="K77" s="43">
        <v>2.7</v>
      </c>
      <c r="L77" s="40" t="s">
        <v>95</v>
      </c>
      <c r="M77" s="42">
        <v>0.04</v>
      </c>
      <c r="N77" s="42">
        <v>5.3800000000000001E-2</v>
      </c>
      <c r="O77" s="43">
        <v>1335254.22</v>
      </c>
      <c r="P77" s="43">
        <v>97.49</v>
      </c>
      <c r="Q77" s="43">
        <v>0</v>
      </c>
      <c r="R77" s="43">
        <v>1301.74</v>
      </c>
      <c r="S77" s="42">
        <v>2E-3</v>
      </c>
      <c r="T77" s="42">
        <v>1.0500000000000001E-2</v>
      </c>
      <c r="U77" s="42">
        <v>1.6999999999999999E-3</v>
      </c>
      <c r="V77" s="40" t="s">
        <v>7</v>
      </c>
      <c r="W77" s="51" t="s">
        <v>10</v>
      </c>
      <c r="X77" s="51" t="s">
        <v>2</v>
      </c>
    </row>
    <row r="78" spans="2:24" x14ac:dyDescent="0.25">
      <c r="B78" s="40" t="s">
        <v>281</v>
      </c>
      <c r="C78" s="41">
        <v>1136134</v>
      </c>
      <c r="D78" s="40" t="s">
        <v>137</v>
      </c>
      <c r="E78" s="40" t="s">
        <v>164</v>
      </c>
      <c r="F78" s="41">
        <v>514892801</v>
      </c>
      <c r="G78" s="40" t="s">
        <v>282</v>
      </c>
      <c r="H78" s="40" t="s">
        <v>236</v>
      </c>
      <c r="I78" s="40" t="s">
        <v>94</v>
      </c>
      <c r="J78" s="40" t="s">
        <v>7</v>
      </c>
      <c r="K78" s="43">
        <v>1.48</v>
      </c>
      <c r="L78" s="40" t="s">
        <v>95</v>
      </c>
      <c r="M78" s="42">
        <v>3.3500000000000002E-2</v>
      </c>
      <c r="N78" s="42">
        <v>5.3499999999999999E-2</v>
      </c>
      <c r="O78" s="43">
        <v>322634.33</v>
      </c>
      <c r="P78" s="43">
        <v>97.22</v>
      </c>
      <c r="Q78" s="43">
        <v>169.42</v>
      </c>
      <c r="R78" s="43">
        <v>483.09</v>
      </c>
      <c r="S78" s="42">
        <v>2.3E-3</v>
      </c>
      <c r="T78" s="42">
        <v>3.8999999999999998E-3</v>
      </c>
      <c r="U78" s="42">
        <v>5.9999999999999995E-4</v>
      </c>
      <c r="V78" s="40" t="s">
        <v>7</v>
      </c>
      <c r="W78" s="51" t="s">
        <v>10</v>
      </c>
      <c r="X78" s="51" t="s">
        <v>2</v>
      </c>
    </row>
    <row r="79" spans="2:24" x14ac:dyDescent="0.25">
      <c r="B79" s="40" t="s">
        <v>283</v>
      </c>
      <c r="C79" s="41">
        <v>7200256</v>
      </c>
      <c r="D79" s="40" t="s">
        <v>137</v>
      </c>
      <c r="E79" s="40" t="s">
        <v>164</v>
      </c>
      <c r="F79" s="41">
        <v>520041146</v>
      </c>
      <c r="G79" s="40" t="s">
        <v>284</v>
      </c>
      <c r="H79" s="40" t="s">
        <v>285</v>
      </c>
      <c r="I79" s="40" t="s">
        <v>206</v>
      </c>
      <c r="J79" s="40" t="s">
        <v>7</v>
      </c>
      <c r="K79" s="43">
        <v>4.6900000000000004</v>
      </c>
      <c r="L79" s="40" t="s">
        <v>95</v>
      </c>
      <c r="M79" s="42">
        <v>1.4999999999999999E-2</v>
      </c>
      <c r="N79" s="42">
        <v>6.0400000000000002E-2</v>
      </c>
      <c r="O79" s="43">
        <v>316604</v>
      </c>
      <c r="P79" s="43">
        <v>81.430000000000007</v>
      </c>
      <c r="Q79" s="43">
        <v>0</v>
      </c>
      <c r="R79" s="43">
        <v>257.81</v>
      </c>
      <c r="S79" s="42">
        <v>8.0000000000000004E-4</v>
      </c>
      <c r="T79" s="42">
        <v>2.0999999999999999E-3</v>
      </c>
      <c r="U79" s="42">
        <v>2.9999999999999997E-4</v>
      </c>
      <c r="V79" s="40" t="s">
        <v>7</v>
      </c>
      <c r="W79" s="51" t="s">
        <v>10</v>
      </c>
      <c r="X79" s="51" t="s">
        <v>2</v>
      </c>
    </row>
    <row r="80" spans="2:24" x14ac:dyDescent="0.25">
      <c r="B80" s="40" t="s">
        <v>286</v>
      </c>
      <c r="C80" s="41">
        <v>7200173</v>
      </c>
      <c r="D80" s="40" t="s">
        <v>137</v>
      </c>
      <c r="E80" s="40" t="s">
        <v>164</v>
      </c>
      <c r="F80" s="41">
        <v>520041146</v>
      </c>
      <c r="G80" s="40" t="s">
        <v>284</v>
      </c>
      <c r="H80" s="40" t="s">
        <v>285</v>
      </c>
      <c r="I80" s="40" t="s">
        <v>206</v>
      </c>
      <c r="J80" s="40" t="s">
        <v>7</v>
      </c>
      <c r="K80" s="43">
        <v>2.46</v>
      </c>
      <c r="L80" s="40" t="s">
        <v>95</v>
      </c>
      <c r="M80" s="42">
        <v>3.4500000000000003E-2</v>
      </c>
      <c r="N80" s="42">
        <v>5.9299999999999999E-2</v>
      </c>
      <c r="O80" s="43">
        <v>4205298.37</v>
      </c>
      <c r="P80" s="43">
        <v>94.64</v>
      </c>
      <c r="Q80" s="43">
        <v>0</v>
      </c>
      <c r="R80" s="43">
        <v>3979.89</v>
      </c>
      <c r="S80" s="42">
        <v>5.7999999999999996E-3</v>
      </c>
      <c r="T80" s="42">
        <v>3.2000000000000001E-2</v>
      </c>
      <c r="U80" s="42">
        <v>5.1000000000000004E-3</v>
      </c>
      <c r="V80" s="40" t="s">
        <v>7</v>
      </c>
      <c r="W80" s="51" t="s">
        <v>10</v>
      </c>
      <c r="X80" s="51" t="s">
        <v>2</v>
      </c>
    </row>
    <row r="81" spans="2:24" x14ac:dyDescent="0.25">
      <c r="B81" s="40" t="s">
        <v>287</v>
      </c>
      <c r="C81" s="41">
        <v>1161751</v>
      </c>
      <c r="D81" s="40" t="s">
        <v>137</v>
      </c>
      <c r="E81" s="40" t="s">
        <v>164</v>
      </c>
      <c r="F81" s="41">
        <v>513901371</v>
      </c>
      <c r="G81" s="40" t="s">
        <v>284</v>
      </c>
      <c r="H81" s="40" t="s">
        <v>242</v>
      </c>
      <c r="I81" s="40" t="s">
        <v>94</v>
      </c>
      <c r="J81" s="40" t="s">
        <v>7</v>
      </c>
      <c r="K81" s="43">
        <v>3.29</v>
      </c>
      <c r="L81" s="40" t="s">
        <v>95</v>
      </c>
      <c r="M81" s="42">
        <v>2.0500000000000001E-2</v>
      </c>
      <c r="N81" s="42">
        <v>5.7500000000000002E-2</v>
      </c>
      <c r="O81" s="43">
        <v>4336478.82</v>
      </c>
      <c r="P81" s="43">
        <v>89.02</v>
      </c>
      <c r="Q81" s="43">
        <v>0</v>
      </c>
      <c r="R81" s="43">
        <v>3860.33</v>
      </c>
      <c r="S81" s="42">
        <v>8.3000000000000001E-3</v>
      </c>
      <c r="T81" s="42">
        <v>3.1099999999999999E-2</v>
      </c>
      <c r="U81" s="42">
        <v>5.0000000000000001E-3</v>
      </c>
      <c r="V81" s="40" t="s">
        <v>7</v>
      </c>
      <c r="W81" s="51" t="s">
        <v>10</v>
      </c>
      <c r="X81" s="51" t="s">
        <v>2</v>
      </c>
    </row>
    <row r="82" spans="2:24" x14ac:dyDescent="0.25">
      <c r="B82" s="40" t="s">
        <v>288</v>
      </c>
      <c r="C82" s="41">
        <v>1140102</v>
      </c>
      <c r="D82" s="40" t="s">
        <v>137</v>
      </c>
      <c r="E82" s="40" t="s">
        <v>164</v>
      </c>
      <c r="F82" s="41">
        <v>510381601</v>
      </c>
      <c r="G82" s="40" t="s">
        <v>245</v>
      </c>
      <c r="H82" s="40" t="s">
        <v>242</v>
      </c>
      <c r="I82" s="40" t="s">
        <v>94</v>
      </c>
      <c r="J82" s="40" t="s">
        <v>7</v>
      </c>
      <c r="K82" s="43">
        <v>2.56</v>
      </c>
      <c r="L82" s="40" t="s">
        <v>95</v>
      </c>
      <c r="M82" s="42">
        <v>4.2999999999999997E-2</v>
      </c>
      <c r="N82" s="42">
        <v>6.1100000000000002E-2</v>
      </c>
      <c r="O82" s="43">
        <v>193856.45</v>
      </c>
      <c r="P82" s="43">
        <v>96.61</v>
      </c>
      <c r="Q82" s="43">
        <v>0</v>
      </c>
      <c r="R82" s="43">
        <v>187.28</v>
      </c>
      <c r="S82" s="42">
        <v>2.0000000000000001E-4</v>
      </c>
      <c r="T82" s="42">
        <v>1.5E-3</v>
      </c>
      <c r="U82" s="42">
        <v>2.0000000000000001E-4</v>
      </c>
      <c r="V82" s="40" t="s">
        <v>7</v>
      </c>
      <c r="W82" s="51" t="s">
        <v>10</v>
      </c>
      <c r="X82" s="51" t="s">
        <v>2</v>
      </c>
    </row>
    <row r="83" spans="2:24" x14ac:dyDescent="0.25">
      <c r="B83" s="40" t="s">
        <v>289</v>
      </c>
      <c r="C83" s="41">
        <v>1140656</v>
      </c>
      <c r="D83" s="40" t="s">
        <v>137</v>
      </c>
      <c r="E83" s="40" t="s">
        <v>164</v>
      </c>
      <c r="F83" s="41">
        <v>520043878</v>
      </c>
      <c r="G83" s="40" t="s">
        <v>204</v>
      </c>
      <c r="H83" s="40" t="s">
        <v>285</v>
      </c>
      <c r="I83" s="40" t="s">
        <v>206</v>
      </c>
      <c r="J83" s="40" t="s">
        <v>7</v>
      </c>
      <c r="K83" s="43">
        <v>1.1399999999999999</v>
      </c>
      <c r="L83" s="40" t="s">
        <v>95</v>
      </c>
      <c r="M83" s="42">
        <v>2.9499999999999998E-2</v>
      </c>
      <c r="N83" s="42">
        <v>5.3600000000000002E-2</v>
      </c>
      <c r="O83" s="43">
        <v>1605905.23</v>
      </c>
      <c r="P83" s="43">
        <v>98.35</v>
      </c>
      <c r="Q83" s="43">
        <v>0</v>
      </c>
      <c r="R83" s="43">
        <v>1579.41</v>
      </c>
      <c r="S83" s="42">
        <v>1.34E-2</v>
      </c>
      <c r="T83" s="42">
        <v>1.2699999999999999E-2</v>
      </c>
      <c r="U83" s="42">
        <v>2E-3</v>
      </c>
      <c r="V83" s="40" t="s">
        <v>7</v>
      </c>
      <c r="W83" s="51" t="s">
        <v>10</v>
      </c>
      <c r="X83" s="51" t="s">
        <v>2</v>
      </c>
    </row>
    <row r="84" spans="2:24" x14ac:dyDescent="0.25">
      <c r="B84" s="40" t="s">
        <v>290</v>
      </c>
      <c r="C84" s="41">
        <v>1141852</v>
      </c>
      <c r="D84" s="40" t="s">
        <v>137</v>
      </c>
      <c r="E84" s="40" t="s">
        <v>164</v>
      </c>
      <c r="F84" s="41">
        <v>515328250</v>
      </c>
      <c r="G84" s="40" t="s">
        <v>248</v>
      </c>
      <c r="H84" s="40" t="s">
        <v>285</v>
      </c>
      <c r="I84" s="40" t="s">
        <v>206</v>
      </c>
      <c r="J84" s="40" t="s">
        <v>7</v>
      </c>
      <c r="K84" s="43">
        <v>2.61</v>
      </c>
      <c r="L84" s="40" t="s">
        <v>95</v>
      </c>
      <c r="M84" s="42">
        <v>2.6499999999999999E-2</v>
      </c>
      <c r="N84" s="42">
        <v>6.4299999999999996E-2</v>
      </c>
      <c r="O84" s="43">
        <v>908597.25</v>
      </c>
      <c r="P84" s="43">
        <v>91.15</v>
      </c>
      <c r="Q84" s="43">
        <v>0</v>
      </c>
      <c r="R84" s="43">
        <v>828.19</v>
      </c>
      <c r="S84" s="42">
        <v>1.5E-3</v>
      </c>
      <c r="T84" s="42">
        <v>6.7000000000000002E-3</v>
      </c>
      <c r="U84" s="42">
        <v>1.1000000000000001E-3</v>
      </c>
      <c r="V84" s="40" t="s">
        <v>7</v>
      </c>
      <c r="W84" s="51" t="s">
        <v>10</v>
      </c>
      <c r="X84" s="51" t="s">
        <v>2</v>
      </c>
    </row>
    <row r="85" spans="2:24" x14ac:dyDescent="0.25">
      <c r="B85" s="40" t="s">
        <v>291</v>
      </c>
      <c r="C85" s="41">
        <v>1129741</v>
      </c>
      <c r="D85" s="40" t="s">
        <v>137</v>
      </c>
      <c r="E85" s="40" t="s">
        <v>164</v>
      </c>
      <c r="F85" s="41">
        <v>520036104</v>
      </c>
      <c r="G85" s="40" t="s">
        <v>245</v>
      </c>
      <c r="H85" s="40" t="s">
        <v>242</v>
      </c>
      <c r="I85" s="40" t="s">
        <v>94</v>
      </c>
      <c r="J85" s="40" t="s">
        <v>7</v>
      </c>
      <c r="K85" s="43">
        <v>0.98</v>
      </c>
      <c r="L85" s="40" t="s">
        <v>95</v>
      </c>
      <c r="M85" s="42">
        <v>6.2300000000000001E-2</v>
      </c>
      <c r="N85" s="42">
        <v>6.1100000000000002E-2</v>
      </c>
      <c r="O85" s="43">
        <v>154075.94</v>
      </c>
      <c r="P85" s="43">
        <v>100.16</v>
      </c>
      <c r="Q85" s="43">
        <v>4.8</v>
      </c>
      <c r="R85" s="43">
        <v>159.12</v>
      </c>
      <c r="S85" s="42">
        <v>5.0000000000000001E-4</v>
      </c>
      <c r="T85" s="42">
        <v>1.2999999999999999E-3</v>
      </c>
      <c r="U85" s="42">
        <v>2.0000000000000001E-4</v>
      </c>
      <c r="V85" s="40" t="s">
        <v>7</v>
      </c>
      <c r="W85" s="51" t="s">
        <v>10</v>
      </c>
      <c r="X85" s="51" t="s">
        <v>2</v>
      </c>
    </row>
    <row r="86" spans="2:24" x14ac:dyDescent="0.25">
      <c r="B86" s="40" t="s">
        <v>292</v>
      </c>
      <c r="C86" s="41">
        <v>1150812</v>
      </c>
      <c r="D86" s="40" t="s">
        <v>137</v>
      </c>
      <c r="E86" s="40" t="s">
        <v>164</v>
      </c>
      <c r="F86" s="41">
        <v>512607888</v>
      </c>
      <c r="G86" s="40" t="s">
        <v>293</v>
      </c>
      <c r="H86" s="40" t="s">
        <v>285</v>
      </c>
      <c r="I86" s="40" t="s">
        <v>206</v>
      </c>
      <c r="J86" s="40" t="s">
        <v>7</v>
      </c>
      <c r="K86" s="43">
        <v>1.66</v>
      </c>
      <c r="L86" s="40" t="s">
        <v>95</v>
      </c>
      <c r="M86" s="42">
        <v>3.7499999999999999E-2</v>
      </c>
      <c r="N86" s="42">
        <v>6.2300000000000001E-2</v>
      </c>
      <c r="O86" s="43">
        <v>1145623.24</v>
      </c>
      <c r="P86" s="43">
        <v>97.06</v>
      </c>
      <c r="Q86" s="43">
        <v>0</v>
      </c>
      <c r="R86" s="43">
        <v>1111.94</v>
      </c>
      <c r="S86" s="42">
        <v>3.0999999999999999E-3</v>
      </c>
      <c r="T86" s="42">
        <v>8.8999999999999999E-3</v>
      </c>
      <c r="U86" s="42">
        <v>1.4E-3</v>
      </c>
      <c r="V86" s="40" t="s">
        <v>7</v>
      </c>
      <c r="W86" s="51" t="s">
        <v>10</v>
      </c>
      <c r="X86" s="51" t="s">
        <v>2</v>
      </c>
    </row>
    <row r="87" spans="2:24" x14ac:dyDescent="0.25">
      <c r="B87" s="1" t="s">
        <v>188</v>
      </c>
      <c r="C87" s="1" t="s">
        <v>7</v>
      </c>
      <c r="D87" s="1" t="s">
        <v>7</v>
      </c>
      <c r="E87" s="1" t="s">
        <v>7</v>
      </c>
      <c r="F87" s="1" t="s">
        <v>7</v>
      </c>
      <c r="G87" s="1" t="s">
        <v>7</v>
      </c>
      <c r="H87" s="1" t="s">
        <v>7</v>
      </c>
      <c r="I87" s="1" t="s">
        <v>7</v>
      </c>
      <c r="J87" s="1" t="s">
        <v>7</v>
      </c>
      <c r="K87" s="39">
        <v>3.54</v>
      </c>
      <c r="L87" s="1" t="s">
        <v>7</v>
      </c>
      <c r="M87" s="38">
        <v>4.6899999999999997E-2</v>
      </c>
      <c r="N87" s="38">
        <v>8.4400000000000003E-2</v>
      </c>
      <c r="O87" s="39">
        <v>1194073.18</v>
      </c>
      <c r="P87" s="1" t="s">
        <v>7</v>
      </c>
      <c r="Q87" s="39">
        <v>0</v>
      </c>
      <c r="R87" s="39">
        <v>1156.1300000000001</v>
      </c>
      <c r="S87" s="1" t="s">
        <v>7</v>
      </c>
      <c r="T87" s="38">
        <v>9.2999999999999992E-3</v>
      </c>
      <c r="U87" s="38">
        <v>1.5E-3</v>
      </c>
      <c r="V87" s="1" t="s">
        <v>7</v>
      </c>
      <c r="W87" s="51" t="s">
        <v>10</v>
      </c>
      <c r="X87" s="51" t="s">
        <v>2</v>
      </c>
    </row>
    <row r="88" spans="2:24" x14ac:dyDescent="0.25">
      <c r="B88" s="40" t="s">
        <v>294</v>
      </c>
      <c r="C88" s="41">
        <v>1141332</v>
      </c>
      <c r="D88" s="40" t="s">
        <v>137</v>
      </c>
      <c r="E88" s="40" t="s">
        <v>164</v>
      </c>
      <c r="F88" s="41">
        <v>515334662</v>
      </c>
      <c r="G88" s="40" t="s">
        <v>295</v>
      </c>
      <c r="H88" s="40" t="s">
        <v>234</v>
      </c>
      <c r="I88" s="40" t="s">
        <v>206</v>
      </c>
      <c r="J88" s="40" t="s">
        <v>7</v>
      </c>
      <c r="K88" s="43">
        <v>3.53</v>
      </c>
      <c r="L88" s="40" t="s">
        <v>95</v>
      </c>
      <c r="M88" s="42">
        <v>4.6899999999999997E-2</v>
      </c>
      <c r="N88" s="42">
        <v>8.4400000000000003E-2</v>
      </c>
      <c r="O88" s="43">
        <v>1124654.26</v>
      </c>
      <c r="P88" s="43">
        <v>96.75</v>
      </c>
      <c r="Q88" s="43">
        <v>0</v>
      </c>
      <c r="R88" s="43">
        <v>1088.0999999999999</v>
      </c>
      <c r="S88" s="42">
        <v>8.0000000000000004E-4</v>
      </c>
      <c r="T88" s="42">
        <v>8.6999999999999994E-3</v>
      </c>
      <c r="U88" s="42">
        <v>1.4E-3</v>
      </c>
      <c r="V88" s="40" t="s">
        <v>7</v>
      </c>
      <c r="W88" s="51" t="s">
        <v>10</v>
      </c>
      <c r="X88" s="51" t="s">
        <v>2</v>
      </c>
    </row>
    <row r="89" spans="2:24" x14ac:dyDescent="0.25">
      <c r="B89" s="40" t="s">
        <v>296</v>
      </c>
      <c r="C89" s="41">
        <v>1143593</v>
      </c>
      <c r="D89" s="40" t="s">
        <v>137</v>
      </c>
      <c r="E89" s="40" t="s">
        <v>164</v>
      </c>
      <c r="F89" s="41">
        <v>515334662</v>
      </c>
      <c r="G89" s="40" t="s">
        <v>295</v>
      </c>
      <c r="H89" s="40" t="s">
        <v>234</v>
      </c>
      <c r="I89" s="40" t="s">
        <v>206</v>
      </c>
      <c r="J89" s="40" t="s">
        <v>7</v>
      </c>
      <c r="K89" s="43">
        <v>3.69</v>
      </c>
      <c r="L89" s="40" t="s">
        <v>95</v>
      </c>
      <c r="M89" s="42">
        <v>4.6899999999999997E-2</v>
      </c>
      <c r="N89" s="42">
        <v>8.4400000000000003E-2</v>
      </c>
      <c r="O89" s="43">
        <v>69418.92</v>
      </c>
      <c r="P89" s="43">
        <v>98</v>
      </c>
      <c r="Q89" s="43">
        <v>0</v>
      </c>
      <c r="R89" s="43">
        <v>68.03</v>
      </c>
      <c r="S89" s="42">
        <v>1E-4</v>
      </c>
      <c r="T89" s="42">
        <v>5.0000000000000001E-4</v>
      </c>
      <c r="U89" s="42">
        <v>1E-4</v>
      </c>
      <c r="V89" s="40" t="s">
        <v>7</v>
      </c>
      <c r="W89" s="51" t="s">
        <v>10</v>
      </c>
      <c r="X89" s="51" t="s">
        <v>2</v>
      </c>
    </row>
    <row r="90" spans="2:24" x14ac:dyDescent="0.25">
      <c r="B90" s="1" t="s">
        <v>297</v>
      </c>
      <c r="C90" s="1" t="s">
        <v>7</v>
      </c>
      <c r="D90" s="1" t="s">
        <v>7</v>
      </c>
      <c r="E90" s="1" t="s">
        <v>7</v>
      </c>
      <c r="F90" s="1" t="s">
        <v>7</v>
      </c>
      <c r="G90" s="1" t="s">
        <v>7</v>
      </c>
      <c r="H90" s="1" t="s">
        <v>7</v>
      </c>
      <c r="I90" s="1" t="s">
        <v>7</v>
      </c>
      <c r="J90" s="1" t="s">
        <v>7</v>
      </c>
      <c r="K90" s="39">
        <v>0</v>
      </c>
      <c r="L90" s="1" t="s">
        <v>7</v>
      </c>
      <c r="M90" s="38">
        <v>0</v>
      </c>
      <c r="N90" s="38">
        <v>0</v>
      </c>
      <c r="O90" s="39">
        <v>0</v>
      </c>
      <c r="P90" s="1" t="s">
        <v>7</v>
      </c>
      <c r="Q90" s="39">
        <v>0</v>
      </c>
      <c r="R90" s="39">
        <v>0</v>
      </c>
      <c r="S90" s="1" t="s">
        <v>7</v>
      </c>
      <c r="T90" s="38">
        <v>0</v>
      </c>
      <c r="U90" s="38">
        <v>0</v>
      </c>
      <c r="V90" s="1" t="s">
        <v>7</v>
      </c>
      <c r="W90" s="51" t="s">
        <v>10</v>
      </c>
      <c r="X90" s="51" t="s">
        <v>2</v>
      </c>
    </row>
    <row r="91" spans="2:24" x14ac:dyDescent="0.25">
      <c r="B91" s="1" t="s">
        <v>113</v>
      </c>
      <c r="C91" s="1" t="s">
        <v>7</v>
      </c>
      <c r="D91" s="1" t="s">
        <v>7</v>
      </c>
      <c r="E91" s="1" t="s">
        <v>7</v>
      </c>
      <c r="F91" s="1" t="s">
        <v>7</v>
      </c>
      <c r="G91" s="1" t="s">
        <v>7</v>
      </c>
      <c r="H91" s="1" t="s">
        <v>7</v>
      </c>
      <c r="I91" s="1" t="s">
        <v>7</v>
      </c>
      <c r="J91" s="1" t="s">
        <v>7</v>
      </c>
      <c r="K91" s="39">
        <v>2.2400000000000002</v>
      </c>
      <c r="L91" s="1" t="s">
        <v>7</v>
      </c>
      <c r="M91" s="38">
        <v>3.8699999999999998E-2</v>
      </c>
      <c r="N91" s="38">
        <v>6.2E-2</v>
      </c>
      <c r="O91" s="39">
        <v>9733000</v>
      </c>
      <c r="P91" s="1" t="s">
        <v>7</v>
      </c>
      <c r="Q91" s="39">
        <v>106.9</v>
      </c>
      <c r="R91" s="39">
        <v>36679.519999999997</v>
      </c>
      <c r="S91" s="1" t="s">
        <v>7</v>
      </c>
      <c r="T91" s="38">
        <v>0.29509999999999997</v>
      </c>
      <c r="U91" s="38">
        <v>4.7300000000000002E-2</v>
      </c>
      <c r="V91" s="1" t="s">
        <v>7</v>
      </c>
      <c r="W91" s="51" t="s">
        <v>10</v>
      </c>
      <c r="X91" s="51" t="s">
        <v>2</v>
      </c>
    </row>
    <row r="92" spans="2:24" x14ac:dyDescent="0.25">
      <c r="B92" s="1" t="s">
        <v>190</v>
      </c>
      <c r="C92" s="1" t="s">
        <v>7</v>
      </c>
      <c r="D92" s="1" t="s">
        <v>7</v>
      </c>
      <c r="E92" s="1" t="s">
        <v>7</v>
      </c>
      <c r="F92" s="1" t="s">
        <v>7</v>
      </c>
      <c r="G92" s="1" t="s">
        <v>7</v>
      </c>
      <c r="H92" s="1" t="s">
        <v>7</v>
      </c>
      <c r="I92" s="1" t="s">
        <v>7</v>
      </c>
      <c r="J92" s="1" t="s">
        <v>7</v>
      </c>
      <c r="K92" s="39">
        <v>8.16</v>
      </c>
      <c r="L92" s="1" t="s">
        <v>7</v>
      </c>
      <c r="M92" s="38">
        <v>7.9000000000000001E-2</v>
      </c>
      <c r="N92" s="38">
        <v>6.6100000000000006E-2</v>
      </c>
      <c r="O92" s="39">
        <v>480000</v>
      </c>
      <c r="P92" s="1" t="s">
        <v>7</v>
      </c>
      <c r="Q92" s="39">
        <v>0</v>
      </c>
      <c r="R92" s="39">
        <v>2075.6999999999998</v>
      </c>
      <c r="S92" s="1" t="s">
        <v>7</v>
      </c>
      <c r="T92" s="38">
        <v>1.67E-2</v>
      </c>
      <c r="U92" s="38">
        <v>2.7000000000000001E-3</v>
      </c>
      <c r="V92" s="1" t="s">
        <v>7</v>
      </c>
      <c r="W92" s="51" t="s">
        <v>10</v>
      </c>
      <c r="X92" s="51" t="s">
        <v>2</v>
      </c>
    </row>
    <row r="93" spans="2:24" x14ac:dyDescent="0.25">
      <c r="B93" s="40" t="s">
        <v>298</v>
      </c>
      <c r="C93" s="40" t="s">
        <v>299</v>
      </c>
      <c r="D93" s="40" t="s">
        <v>164</v>
      </c>
      <c r="E93" s="40" t="s">
        <v>300</v>
      </c>
      <c r="F93" s="41">
        <v>99189</v>
      </c>
      <c r="G93" s="40" t="s">
        <v>301</v>
      </c>
      <c r="H93" s="40" t="s">
        <v>302</v>
      </c>
      <c r="I93" s="40" t="s">
        <v>303</v>
      </c>
      <c r="J93" s="40" t="s">
        <v>7</v>
      </c>
      <c r="K93" s="43">
        <v>3.5</v>
      </c>
      <c r="L93" s="40" t="s">
        <v>51</v>
      </c>
      <c r="M93" s="42">
        <v>7.7499999999999999E-2</v>
      </c>
      <c r="N93" s="42">
        <v>6.3600000000000004E-2</v>
      </c>
      <c r="O93" s="43">
        <v>280000</v>
      </c>
      <c r="P93" s="43">
        <v>107.31</v>
      </c>
      <c r="Q93" s="43">
        <v>0</v>
      </c>
      <c r="R93" s="43">
        <v>1156.51</v>
      </c>
      <c r="S93" s="42">
        <v>8.9999999999999998E-4</v>
      </c>
      <c r="T93" s="42">
        <v>9.2999999999999992E-3</v>
      </c>
      <c r="U93" s="42">
        <v>1.5E-3</v>
      </c>
      <c r="V93" s="41">
        <v>71077234</v>
      </c>
      <c r="W93" s="51" t="s">
        <v>10</v>
      </c>
      <c r="X93" s="51" t="s">
        <v>2</v>
      </c>
    </row>
    <row r="94" spans="2:24" x14ac:dyDescent="0.25">
      <c r="B94" s="40" t="s">
        <v>304</v>
      </c>
      <c r="C94" s="40" t="s">
        <v>305</v>
      </c>
      <c r="D94" s="40" t="s">
        <v>164</v>
      </c>
      <c r="E94" s="40" t="s">
        <v>300</v>
      </c>
      <c r="F94" s="41">
        <v>99189</v>
      </c>
      <c r="G94" s="40" t="s">
        <v>301</v>
      </c>
      <c r="H94" s="40" t="s">
        <v>302</v>
      </c>
      <c r="I94" s="40" t="s">
        <v>303</v>
      </c>
      <c r="J94" s="40" t="s">
        <v>7</v>
      </c>
      <c r="K94" s="43">
        <v>14.01</v>
      </c>
      <c r="L94" s="40" t="s">
        <v>51</v>
      </c>
      <c r="M94" s="42">
        <v>8.1000000000000003E-2</v>
      </c>
      <c r="N94" s="42">
        <v>6.9199999999999998E-2</v>
      </c>
      <c r="O94" s="43">
        <v>200000</v>
      </c>
      <c r="P94" s="43">
        <v>119.41</v>
      </c>
      <c r="Q94" s="43">
        <v>0</v>
      </c>
      <c r="R94" s="43">
        <v>919.2</v>
      </c>
      <c r="S94" s="42">
        <v>1.6000000000000001E-3</v>
      </c>
      <c r="T94" s="42">
        <v>7.4000000000000003E-3</v>
      </c>
      <c r="U94" s="42">
        <v>1.1999999999999999E-3</v>
      </c>
      <c r="V94" s="41">
        <v>71084297</v>
      </c>
      <c r="W94" s="51" t="s">
        <v>10</v>
      </c>
      <c r="X94" s="51" t="s">
        <v>2</v>
      </c>
    </row>
    <row r="95" spans="2:24" x14ac:dyDescent="0.25">
      <c r="B95" s="1" t="s">
        <v>189</v>
      </c>
      <c r="C95" s="1" t="s">
        <v>7</v>
      </c>
      <c r="D95" s="1" t="s">
        <v>7</v>
      </c>
      <c r="E95" s="1" t="s">
        <v>7</v>
      </c>
      <c r="F95" s="1" t="s">
        <v>7</v>
      </c>
      <c r="G95" s="1" t="s">
        <v>7</v>
      </c>
      <c r="H95" s="1" t="s">
        <v>7</v>
      </c>
      <c r="I95" s="1" t="s">
        <v>7</v>
      </c>
      <c r="J95" s="1" t="s">
        <v>7</v>
      </c>
      <c r="K95" s="39">
        <v>1.88</v>
      </c>
      <c r="L95" s="1" t="s">
        <v>7</v>
      </c>
      <c r="M95" s="38">
        <v>3.6200000000000003E-2</v>
      </c>
      <c r="N95" s="38">
        <v>6.1699999999999998E-2</v>
      </c>
      <c r="O95" s="39">
        <v>9253000</v>
      </c>
      <c r="P95" s="1" t="s">
        <v>7</v>
      </c>
      <c r="Q95" s="39">
        <v>106.9</v>
      </c>
      <c r="R95" s="39">
        <v>34603.81</v>
      </c>
      <c r="S95" s="1" t="s">
        <v>7</v>
      </c>
      <c r="T95" s="38">
        <v>0.27839999999999998</v>
      </c>
      <c r="U95" s="38">
        <v>4.4699999999999997E-2</v>
      </c>
      <c r="V95" s="1" t="s">
        <v>7</v>
      </c>
      <c r="W95" s="51" t="s">
        <v>10</v>
      </c>
      <c r="X95" s="51" t="s">
        <v>2</v>
      </c>
    </row>
    <row r="96" spans="2:24" x14ac:dyDescent="0.25">
      <c r="B96" s="40" t="s">
        <v>306</v>
      </c>
      <c r="C96" s="40" t="s">
        <v>307</v>
      </c>
      <c r="D96" s="40" t="s">
        <v>170</v>
      </c>
      <c r="E96" s="40" t="s">
        <v>300</v>
      </c>
      <c r="F96" s="41">
        <v>99204</v>
      </c>
      <c r="G96" s="40" t="s">
        <v>308</v>
      </c>
      <c r="H96" s="40" t="s">
        <v>309</v>
      </c>
      <c r="I96" s="40" t="s">
        <v>303</v>
      </c>
      <c r="J96" s="40" t="s">
        <v>7</v>
      </c>
      <c r="K96" s="43">
        <v>0.34</v>
      </c>
      <c r="L96" s="40" t="s">
        <v>51</v>
      </c>
      <c r="M96" s="42">
        <v>1.84E-2</v>
      </c>
      <c r="N96" s="42">
        <v>6.2E-2</v>
      </c>
      <c r="O96" s="43">
        <v>1265000</v>
      </c>
      <c r="P96" s="43">
        <v>98.68</v>
      </c>
      <c r="Q96" s="43">
        <v>0</v>
      </c>
      <c r="R96" s="43">
        <v>4804.8999999999996</v>
      </c>
      <c r="S96" s="42">
        <v>6.9999999999999999E-4</v>
      </c>
      <c r="T96" s="42">
        <v>3.8699999999999998E-2</v>
      </c>
      <c r="U96" s="42">
        <v>6.1999999999999998E-3</v>
      </c>
      <c r="V96" s="41">
        <v>72921869</v>
      </c>
      <c r="W96" s="51" t="s">
        <v>10</v>
      </c>
      <c r="X96" s="51" t="s">
        <v>2</v>
      </c>
    </row>
    <row r="97" spans="2:24" x14ac:dyDescent="0.25">
      <c r="B97" s="40" t="s">
        <v>310</v>
      </c>
      <c r="C97" s="40" t="s">
        <v>311</v>
      </c>
      <c r="D97" s="40" t="s">
        <v>164</v>
      </c>
      <c r="E97" s="40" t="s">
        <v>300</v>
      </c>
      <c r="F97" s="41">
        <v>99374</v>
      </c>
      <c r="G97" s="40" t="s">
        <v>308</v>
      </c>
      <c r="H97" s="40" t="s">
        <v>309</v>
      </c>
      <c r="I97" s="40" t="s">
        <v>303</v>
      </c>
      <c r="J97" s="40" t="s">
        <v>7</v>
      </c>
      <c r="K97" s="43">
        <v>1.47</v>
      </c>
      <c r="L97" s="40" t="s">
        <v>51</v>
      </c>
      <c r="M97" s="42">
        <v>4.0800000000000003E-2</v>
      </c>
      <c r="N97" s="42">
        <v>6.3E-2</v>
      </c>
      <c r="O97" s="43">
        <v>1656000</v>
      </c>
      <c r="P97" s="43">
        <v>98.82</v>
      </c>
      <c r="Q97" s="43">
        <v>0</v>
      </c>
      <c r="R97" s="43">
        <v>6298.79</v>
      </c>
      <c r="S97" s="42">
        <v>5.0000000000000001E-4</v>
      </c>
      <c r="T97" s="42">
        <v>5.0700000000000002E-2</v>
      </c>
      <c r="U97" s="42">
        <v>8.0999999999999996E-3</v>
      </c>
      <c r="V97" s="41">
        <v>72896715</v>
      </c>
      <c r="W97" s="51" t="s">
        <v>10</v>
      </c>
      <c r="X97" s="51" t="s">
        <v>2</v>
      </c>
    </row>
    <row r="98" spans="2:24" x14ac:dyDescent="0.25">
      <c r="B98" s="40" t="s">
        <v>312</v>
      </c>
      <c r="C98" s="40" t="s">
        <v>313</v>
      </c>
      <c r="D98" s="40" t="s">
        <v>164</v>
      </c>
      <c r="E98" s="40" t="s">
        <v>300</v>
      </c>
      <c r="F98" s="41">
        <v>99420</v>
      </c>
      <c r="G98" s="40" t="s">
        <v>308</v>
      </c>
      <c r="H98" s="40" t="s">
        <v>302</v>
      </c>
      <c r="I98" s="40" t="s">
        <v>303</v>
      </c>
      <c r="J98" s="40" t="s">
        <v>7</v>
      </c>
      <c r="K98" s="43">
        <v>2.4</v>
      </c>
      <c r="L98" s="40" t="s">
        <v>51</v>
      </c>
      <c r="M98" s="42">
        <v>4.3999999999999997E-2</v>
      </c>
      <c r="N98" s="42">
        <v>6.3200000000000006E-2</v>
      </c>
      <c r="O98" s="43">
        <v>82000</v>
      </c>
      <c r="P98" s="43">
        <v>96.94</v>
      </c>
      <c r="Q98" s="43">
        <v>0</v>
      </c>
      <c r="R98" s="43">
        <v>305.95</v>
      </c>
      <c r="S98" s="42">
        <v>0</v>
      </c>
      <c r="T98" s="42">
        <v>2.5000000000000001E-3</v>
      </c>
      <c r="U98" s="42">
        <v>4.0000000000000002E-4</v>
      </c>
      <c r="V98" s="41">
        <v>71406292</v>
      </c>
      <c r="W98" s="51" t="s">
        <v>10</v>
      </c>
      <c r="X98" s="51" t="s">
        <v>2</v>
      </c>
    </row>
    <row r="99" spans="2:24" x14ac:dyDescent="0.25">
      <c r="B99" s="40" t="s">
        <v>314</v>
      </c>
      <c r="C99" s="40" t="s">
        <v>315</v>
      </c>
      <c r="D99" s="40" t="s">
        <v>170</v>
      </c>
      <c r="E99" s="40" t="s">
        <v>300</v>
      </c>
      <c r="F99" s="41">
        <v>99201</v>
      </c>
      <c r="G99" s="40" t="s">
        <v>308</v>
      </c>
      <c r="H99" s="40" t="s">
        <v>302</v>
      </c>
      <c r="I99" s="40" t="s">
        <v>303</v>
      </c>
      <c r="J99" s="40" t="s">
        <v>7</v>
      </c>
      <c r="K99" s="43">
        <v>0.62</v>
      </c>
      <c r="L99" s="40" t="s">
        <v>51</v>
      </c>
      <c r="M99" s="42">
        <v>4.1399999999999999E-2</v>
      </c>
      <c r="N99" s="42">
        <v>6.59E-2</v>
      </c>
      <c r="O99" s="43">
        <v>891000</v>
      </c>
      <c r="P99" s="43">
        <v>100.05</v>
      </c>
      <c r="Q99" s="43">
        <v>0</v>
      </c>
      <c r="R99" s="43">
        <v>3431.21</v>
      </c>
      <c r="S99" s="42">
        <v>5.9999999999999995E-4</v>
      </c>
      <c r="T99" s="42">
        <v>2.76E-2</v>
      </c>
      <c r="U99" s="42">
        <v>4.4000000000000003E-3</v>
      </c>
      <c r="V99" s="41">
        <v>72899750</v>
      </c>
      <c r="W99" s="51" t="s">
        <v>10</v>
      </c>
      <c r="X99" s="51" t="s">
        <v>2</v>
      </c>
    </row>
    <row r="100" spans="2:24" x14ac:dyDescent="0.25">
      <c r="B100" s="40" t="s">
        <v>316</v>
      </c>
      <c r="C100" s="40" t="s">
        <v>317</v>
      </c>
      <c r="D100" s="40" t="s">
        <v>170</v>
      </c>
      <c r="E100" s="40" t="s">
        <v>300</v>
      </c>
      <c r="F100" s="41">
        <v>97191</v>
      </c>
      <c r="G100" s="40" t="s">
        <v>318</v>
      </c>
      <c r="H100" s="40" t="s">
        <v>302</v>
      </c>
      <c r="I100" s="40" t="s">
        <v>303</v>
      </c>
      <c r="J100" s="40" t="s">
        <v>7</v>
      </c>
      <c r="K100" s="43">
        <v>1.92</v>
      </c>
      <c r="L100" s="40" t="s">
        <v>51</v>
      </c>
      <c r="M100" s="42">
        <v>2.5999999999999999E-2</v>
      </c>
      <c r="N100" s="42">
        <v>6.1699999999999998E-2</v>
      </c>
      <c r="O100" s="43">
        <v>1010000</v>
      </c>
      <c r="P100" s="43">
        <v>94.71</v>
      </c>
      <c r="Q100" s="43">
        <v>0</v>
      </c>
      <c r="R100" s="43">
        <v>3681.88</v>
      </c>
      <c r="S100" s="42">
        <v>2E-3</v>
      </c>
      <c r="T100" s="42">
        <v>2.9600000000000001E-2</v>
      </c>
      <c r="U100" s="42">
        <v>4.7000000000000002E-3</v>
      </c>
      <c r="V100" s="41">
        <v>72161367</v>
      </c>
      <c r="W100" s="51" t="s">
        <v>10</v>
      </c>
      <c r="X100" s="51" t="s">
        <v>2</v>
      </c>
    </row>
    <row r="101" spans="2:24" x14ac:dyDescent="0.25">
      <c r="B101" s="40" t="s">
        <v>319</v>
      </c>
      <c r="C101" s="40" t="s">
        <v>320</v>
      </c>
      <c r="D101" s="40" t="s">
        <v>321</v>
      </c>
      <c r="E101" s="40" t="s">
        <v>300</v>
      </c>
      <c r="F101" s="41">
        <v>997573</v>
      </c>
      <c r="G101" s="40" t="s">
        <v>322</v>
      </c>
      <c r="H101" s="40" t="s">
        <v>302</v>
      </c>
      <c r="I101" s="40" t="s">
        <v>303</v>
      </c>
      <c r="J101" s="40" t="s">
        <v>7</v>
      </c>
      <c r="K101" s="43">
        <v>3.31</v>
      </c>
      <c r="L101" s="40" t="s">
        <v>51</v>
      </c>
      <c r="M101" s="42">
        <v>5.62E-2</v>
      </c>
      <c r="N101" s="42">
        <v>9.0499999999999997E-2</v>
      </c>
      <c r="O101" s="43">
        <v>100000</v>
      </c>
      <c r="P101" s="43">
        <v>94.71</v>
      </c>
      <c r="Q101" s="43">
        <v>0</v>
      </c>
      <c r="R101" s="43">
        <v>364.52</v>
      </c>
      <c r="S101" s="42">
        <v>1E-4</v>
      </c>
      <c r="T101" s="42">
        <v>2.8999999999999998E-3</v>
      </c>
      <c r="U101" s="42">
        <v>5.0000000000000001E-4</v>
      </c>
      <c r="V101" s="41">
        <v>71402515</v>
      </c>
      <c r="W101" s="51" t="s">
        <v>10</v>
      </c>
      <c r="X101" s="51" t="s">
        <v>2</v>
      </c>
    </row>
    <row r="102" spans="2:24" x14ac:dyDescent="0.25">
      <c r="B102" s="40" t="s">
        <v>323</v>
      </c>
      <c r="C102" s="40" t="s">
        <v>324</v>
      </c>
      <c r="D102" s="40" t="s">
        <v>325</v>
      </c>
      <c r="E102" s="40" t="s">
        <v>300</v>
      </c>
      <c r="F102" s="41">
        <v>98109</v>
      </c>
      <c r="G102" s="40" t="s">
        <v>326</v>
      </c>
      <c r="H102" s="40" t="s">
        <v>327</v>
      </c>
      <c r="I102" s="40" t="s">
        <v>166</v>
      </c>
      <c r="J102" s="40" t="s">
        <v>7</v>
      </c>
      <c r="K102" s="43">
        <v>3.12</v>
      </c>
      <c r="L102" s="40" t="s">
        <v>51</v>
      </c>
      <c r="M102" s="42">
        <v>4.7500000000000001E-2</v>
      </c>
      <c r="N102" s="42">
        <v>5.9700000000000003E-2</v>
      </c>
      <c r="O102" s="43">
        <v>82000</v>
      </c>
      <c r="P102" s="43">
        <v>98.18</v>
      </c>
      <c r="Q102" s="43">
        <v>0</v>
      </c>
      <c r="R102" s="43">
        <v>309.87</v>
      </c>
      <c r="S102" s="42">
        <v>1E-4</v>
      </c>
      <c r="T102" s="42">
        <v>2.5000000000000001E-3</v>
      </c>
      <c r="U102" s="42">
        <v>4.0000000000000002E-4</v>
      </c>
      <c r="V102" s="41">
        <v>72480957</v>
      </c>
      <c r="W102" s="51" t="s">
        <v>10</v>
      </c>
      <c r="X102" s="51" t="s">
        <v>2</v>
      </c>
    </row>
    <row r="103" spans="2:24" ht="31.2" x14ac:dyDescent="0.25">
      <c r="B103" s="40" t="s">
        <v>328</v>
      </c>
      <c r="C103" s="40" t="s">
        <v>329</v>
      </c>
      <c r="D103" s="40" t="s">
        <v>170</v>
      </c>
      <c r="E103" s="40" t="s">
        <v>300</v>
      </c>
      <c r="F103" s="41">
        <v>99998</v>
      </c>
      <c r="G103" s="40" t="s">
        <v>330</v>
      </c>
      <c r="H103" s="40" t="s">
        <v>331</v>
      </c>
      <c r="I103" s="40" t="s">
        <v>303</v>
      </c>
      <c r="J103" s="40" t="s">
        <v>7</v>
      </c>
      <c r="K103" s="43">
        <v>3.79</v>
      </c>
      <c r="L103" s="40" t="s">
        <v>51</v>
      </c>
      <c r="M103" s="42">
        <v>5.2499999999999998E-2</v>
      </c>
      <c r="N103" s="42">
        <v>5.62E-2</v>
      </c>
      <c r="O103" s="43">
        <v>1294000</v>
      </c>
      <c r="P103" s="43">
        <v>99.39</v>
      </c>
      <c r="Q103" s="43">
        <v>0</v>
      </c>
      <c r="R103" s="43">
        <v>4950.2</v>
      </c>
      <c r="S103" s="42">
        <v>1.2999999999999999E-3</v>
      </c>
      <c r="T103" s="42">
        <v>3.9800000000000002E-2</v>
      </c>
      <c r="U103" s="42">
        <v>6.4000000000000003E-3</v>
      </c>
      <c r="V103" s="41">
        <v>72911860</v>
      </c>
      <c r="W103" s="51" t="s">
        <v>10</v>
      </c>
      <c r="X103" s="51" t="s">
        <v>2</v>
      </c>
    </row>
    <row r="104" spans="2:24" ht="21" x14ac:dyDescent="0.25">
      <c r="B104" s="40" t="s">
        <v>332</v>
      </c>
      <c r="C104" s="40" t="s">
        <v>333</v>
      </c>
      <c r="D104" s="40" t="s">
        <v>170</v>
      </c>
      <c r="E104" s="40" t="s">
        <v>300</v>
      </c>
      <c r="F104" s="41">
        <v>98756</v>
      </c>
      <c r="G104" s="40" t="s">
        <v>334</v>
      </c>
      <c r="H104" s="40" t="s">
        <v>331</v>
      </c>
      <c r="I104" s="40" t="s">
        <v>303</v>
      </c>
      <c r="J104" s="40" t="s">
        <v>7</v>
      </c>
      <c r="K104" s="43">
        <v>1.42</v>
      </c>
      <c r="L104" s="40" t="s">
        <v>51</v>
      </c>
      <c r="M104" s="42">
        <v>4.3499999999999997E-2</v>
      </c>
      <c r="N104" s="42">
        <v>6.2199999999999998E-2</v>
      </c>
      <c r="O104" s="43">
        <v>1277000</v>
      </c>
      <c r="P104" s="43">
        <v>97.27</v>
      </c>
      <c r="Q104" s="43">
        <v>106.9</v>
      </c>
      <c r="R104" s="43">
        <v>4887.84</v>
      </c>
      <c r="S104" s="42">
        <v>1.2999999999999999E-3</v>
      </c>
      <c r="T104" s="42">
        <v>3.9300000000000002E-2</v>
      </c>
      <c r="U104" s="42">
        <v>6.3E-3</v>
      </c>
      <c r="V104" s="41">
        <v>71554216</v>
      </c>
      <c r="W104" s="51" t="s">
        <v>10</v>
      </c>
      <c r="X104" s="51" t="s">
        <v>2</v>
      </c>
    </row>
    <row r="105" spans="2:24" ht="31.2" x14ac:dyDescent="0.25">
      <c r="B105" s="40" t="s">
        <v>335</v>
      </c>
      <c r="C105" s="40" t="s">
        <v>336</v>
      </c>
      <c r="D105" s="40" t="s">
        <v>170</v>
      </c>
      <c r="E105" s="40" t="s">
        <v>300</v>
      </c>
      <c r="F105" s="41">
        <v>99107</v>
      </c>
      <c r="G105" s="40" t="s">
        <v>330</v>
      </c>
      <c r="H105" s="40" t="s">
        <v>337</v>
      </c>
      <c r="I105" s="40" t="s">
        <v>303</v>
      </c>
      <c r="J105" s="40" t="s">
        <v>7</v>
      </c>
      <c r="K105" s="43">
        <v>2.2200000000000002</v>
      </c>
      <c r="L105" s="40" t="s">
        <v>51</v>
      </c>
      <c r="M105" s="42">
        <v>2.1999999999999999E-2</v>
      </c>
      <c r="N105" s="42">
        <v>5.9700000000000003E-2</v>
      </c>
      <c r="O105" s="43">
        <v>1376000</v>
      </c>
      <c r="P105" s="43">
        <v>92.2</v>
      </c>
      <c r="Q105" s="43">
        <v>0</v>
      </c>
      <c r="R105" s="43">
        <v>4883</v>
      </c>
      <c r="S105" s="42">
        <v>2.0000000000000001E-4</v>
      </c>
      <c r="T105" s="42">
        <v>3.9300000000000002E-2</v>
      </c>
      <c r="U105" s="42">
        <v>6.3E-3</v>
      </c>
      <c r="V105" s="41">
        <v>72760531</v>
      </c>
      <c r="W105" s="51" t="s">
        <v>10</v>
      </c>
      <c r="X105" s="51" t="s">
        <v>2</v>
      </c>
    </row>
    <row r="106" spans="2:24" ht="21" x14ac:dyDescent="0.25">
      <c r="B106" s="40" t="s">
        <v>338</v>
      </c>
      <c r="C106" s="40" t="s">
        <v>339</v>
      </c>
      <c r="D106" s="40" t="s">
        <v>164</v>
      </c>
      <c r="E106" s="40" t="s">
        <v>300</v>
      </c>
      <c r="F106" s="41">
        <v>97501</v>
      </c>
      <c r="G106" s="40" t="s">
        <v>340</v>
      </c>
      <c r="H106" s="40" t="s">
        <v>341</v>
      </c>
      <c r="I106" s="40" t="s">
        <v>166</v>
      </c>
      <c r="J106" s="40" t="s">
        <v>7</v>
      </c>
      <c r="K106" s="43">
        <v>11.18</v>
      </c>
      <c r="L106" s="40" t="s">
        <v>51</v>
      </c>
      <c r="M106" s="42">
        <v>6.6199999999999995E-2</v>
      </c>
      <c r="N106" s="42">
        <v>6.54E-2</v>
      </c>
      <c r="O106" s="43">
        <v>100000</v>
      </c>
      <c r="P106" s="43">
        <v>101.92</v>
      </c>
      <c r="Q106" s="43">
        <v>0</v>
      </c>
      <c r="R106" s="43">
        <v>392.3</v>
      </c>
      <c r="S106" s="42">
        <v>2.9999999999999997E-4</v>
      </c>
      <c r="T106" s="42">
        <v>3.2000000000000002E-3</v>
      </c>
      <c r="U106" s="42">
        <v>5.0000000000000001E-4</v>
      </c>
      <c r="V106" s="41">
        <v>71340079</v>
      </c>
      <c r="W106" s="51" t="s">
        <v>10</v>
      </c>
      <c r="X106" s="51" t="s">
        <v>2</v>
      </c>
    </row>
    <row r="107" spans="2:24" x14ac:dyDescent="0.25">
      <c r="B107" s="40" t="s">
        <v>342</v>
      </c>
      <c r="C107" s="40" t="s">
        <v>343</v>
      </c>
      <c r="D107" s="40" t="s">
        <v>325</v>
      </c>
      <c r="E107" s="40" t="s">
        <v>300</v>
      </c>
      <c r="F107" s="41">
        <v>93017</v>
      </c>
      <c r="G107" s="40" t="s">
        <v>301</v>
      </c>
      <c r="H107" s="40" t="s">
        <v>344</v>
      </c>
      <c r="I107" s="40" t="s">
        <v>166</v>
      </c>
      <c r="J107" s="40" t="s">
        <v>7</v>
      </c>
      <c r="K107" s="43">
        <v>4.08</v>
      </c>
      <c r="L107" s="40" t="s">
        <v>51</v>
      </c>
      <c r="M107" s="42">
        <v>5.5E-2</v>
      </c>
      <c r="N107" s="42">
        <v>6.2300000000000001E-2</v>
      </c>
      <c r="O107" s="43">
        <v>120000</v>
      </c>
      <c r="P107" s="43">
        <v>63.51</v>
      </c>
      <c r="Q107" s="43">
        <v>0</v>
      </c>
      <c r="R107" s="43">
        <v>293.33</v>
      </c>
      <c r="S107" s="42">
        <v>2.0000000000000001E-4</v>
      </c>
      <c r="T107" s="42">
        <v>2.3999999999999998E-3</v>
      </c>
      <c r="U107" s="42">
        <v>4.0000000000000002E-4</v>
      </c>
      <c r="V107" s="41">
        <v>72480445</v>
      </c>
      <c r="W107" s="51" t="s">
        <v>10</v>
      </c>
      <c r="X107" s="51" t="s">
        <v>2</v>
      </c>
    </row>
    <row r="108" spans="2:24" ht="21" x14ac:dyDescent="0.25">
      <c r="B108" s="36" t="s">
        <v>115</v>
      </c>
      <c r="W108" s="51" t="s">
        <v>10</v>
      </c>
      <c r="X108" s="51" t="s">
        <v>2</v>
      </c>
    </row>
    <row r="109" spans="2:24" x14ac:dyDescent="0.25">
      <c r="B109" s="36" t="s">
        <v>175</v>
      </c>
      <c r="W109" s="51" t="s">
        <v>10</v>
      </c>
      <c r="X109" s="51" t="s">
        <v>2</v>
      </c>
    </row>
    <row r="110" spans="2:24" x14ac:dyDescent="0.25">
      <c r="B110" s="36" t="s">
        <v>176</v>
      </c>
      <c r="W110" s="51" t="s">
        <v>10</v>
      </c>
      <c r="X110" s="51" t="s">
        <v>2</v>
      </c>
    </row>
    <row r="111" spans="2:24" x14ac:dyDescent="0.25">
      <c r="B111" s="36" t="s">
        <v>177</v>
      </c>
      <c r="W111" s="51" t="s">
        <v>10</v>
      </c>
      <c r="X111" s="51" t="s">
        <v>2</v>
      </c>
    </row>
    <row r="112" spans="2:24" ht="21" x14ac:dyDescent="0.25">
      <c r="B112" s="36" t="s">
        <v>178</v>
      </c>
      <c r="W112" s="51" t="s">
        <v>10</v>
      </c>
      <c r="X112" s="51" t="s">
        <v>2</v>
      </c>
    </row>
    <row r="113" spans="2:22" x14ac:dyDescent="0.25">
      <c r="B113" s="51" t="s">
        <v>67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2:22" x14ac:dyDescent="0.25">
      <c r="B114" s="51" t="s">
        <v>68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</sheetData>
  <autoFilter ref="B8:X114"/>
  <mergeCells count="5">
    <mergeCell ref="B5:V5"/>
    <mergeCell ref="B113:V113"/>
    <mergeCell ref="B114:V114"/>
    <mergeCell ref="W6:W112"/>
    <mergeCell ref="X1:X1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3"/>
  <sheetViews>
    <sheetView rightToLeft="1" topLeftCell="A73" workbookViewId="0">
      <selection activeCell="F15" sqref="A15:F19"/>
    </sheetView>
  </sheetViews>
  <sheetFormatPr defaultRowHeight="13.8" x14ac:dyDescent="0.25"/>
  <cols>
    <col min="1" max="1" width="3" customWidth="1"/>
    <col min="2" max="2" width="45.8984375" customWidth="1"/>
    <col min="3" max="3" width="14" customWidth="1"/>
    <col min="4" max="4" width="11" customWidth="1"/>
    <col min="5" max="5" width="10" customWidth="1"/>
    <col min="6" max="6" width="12" customWidth="1"/>
    <col min="7" max="7" width="18.5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2" t="s">
        <v>2</v>
      </c>
    </row>
    <row r="2" spans="2:18" x14ac:dyDescent="0.25">
      <c r="B2" s="37" t="s">
        <v>3</v>
      </c>
      <c r="C2" s="37" t="s">
        <v>4</v>
      </c>
      <c r="R2" s="52" t="s">
        <v>2</v>
      </c>
    </row>
    <row r="3" spans="2:18" x14ac:dyDescent="0.25">
      <c r="B3" s="37" t="s">
        <v>5</v>
      </c>
      <c r="C3" s="37" t="s">
        <v>6</v>
      </c>
      <c r="R3" s="52" t="s">
        <v>2</v>
      </c>
    </row>
    <row r="4" spans="2:18" x14ac:dyDescent="0.25">
      <c r="B4" s="37" t="s">
        <v>7</v>
      </c>
      <c r="C4" s="37" t="s">
        <v>7</v>
      </c>
      <c r="R4" s="52" t="s">
        <v>2</v>
      </c>
    </row>
    <row r="5" spans="2:18" x14ac:dyDescent="0.25">
      <c r="B5" s="52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2" t="s">
        <v>2</v>
      </c>
    </row>
    <row r="6" spans="2:18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2" t="s">
        <v>10</v>
      </c>
      <c r="R6" s="52" t="s">
        <v>2</v>
      </c>
    </row>
    <row r="7" spans="2:18" x14ac:dyDescent="0.25">
      <c r="B7" s="3" t="s">
        <v>345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2" t="s">
        <v>10</v>
      </c>
      <c r="R7" s="52" t="s">
        <v>2</v>
      </c>
    </row>
    <row r="8" spans="2:18" x14ac:dyDescent="0.25">
      <c r="B8" s="1" t="s">
        <v>70</v>
      </c>
      <c r="C8" s="1" t="s">
        <v>71</v>
      </c>
      <c r="D8" s="1" t="s">
        <v>118</v>
      </c>
      <c r="E8" s="1" t="s">
        <v>180</v>
      </c>
      <c r="F8" s="1" t="s">
        <v>72</v>
      </c>
      <c r="G8" s="1" t="s">
        <v>181</v>
      </c>
      <c r="H8" s="1" t="s">
        <v>75</v>
      </c>
      <c r="I8" s="3" t="s">
        <v>121</v>
      </c>
      <c r="J8" s="3" t="s">
        <v>122</v>
      </c>
      <c r="K8" s="3" t="s">
        <v>123</v>
      </c>
      <c r="L8" s="1" t="s">
        <v>78</v>
      </c>
      <c r="M8" s="1" t="s">
        <v>182</v>
      </c>
      <c r="N8" s="1" t="s">
        <v>79</v>
      </c>
      <c r="O8" s="1" t="s">
        <v>125</v>
      </c>
      <c r="P8" s="1" t="s">
        <v>7</v>
      </c>
      <c r="Q8" s="52" t="s">
        <v>10</v>
      </c>
      <c r="R8" s="52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127</v>
      </c>
      <c r="J9" s="1" t="s">
        <v>7</v>
      </c>
      <c r="K9" s="1" t="s">
        <v>13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2" t="s">
        <v>10</v>
      </c>
      <c r="R9" s="52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7</v>
      </c>
      <c r="Q10" s="52" t="s">
        <v>10</v>
      </c>
      <c r="R10" s="52" t="s">
        <v>2</v>
      </c>
    </row>
    <row r="11" spans="2:18" x14ac:dyDescent="0.25">
      <c r="B11" s="1" t="s">
        <v>346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1532100.74</v>
      </c>
      <c r="J11" s="1" t="s">
        <v>7</v>
      </c>
      <c r="K11" s="39">
        <v>15.79</v>
      </c>
      <c r="L11" s="39">
        <v>98201.46</v>
      </c>
      <c r="M11" s="1" t="s">
        <v>7</v>
      </c>
      <c r="N11" s="38">
        <v>1</v>
      </c>
      <c r="O11" s="38">
        <v>0.12670000000000001</v>
      </c>
      <c r="P11" s="1" t="s">
        <v>7</v>
      </c>
      <c r="Q11" s="52" t="s">
        <v>10</v>
      </c>
      <c r="R11" s="52" t="s">
        <v>2</v>
      </c>
    </row>
    <row r="12" spans="2:18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1327515.74</v>
      </c>
      <c r="J12" s="1" t="s">
        <v>7</v>
      </c>
      <c r="K12" s="39">
        <v>9.64</v>
      </c>
      <c r="L12" s="39">
        <v>32410.49</v>
      </c>
      <c r="M12" s="1" t="s">
        <v>7</v>
      </c>
      <c r="N12" s="38">
        <v>0.33</v>
      </c>
      <c r="O12" s="38">
        <v>4.1799999999999997E-2</v>
      </c>
      <c r="P12" s="1" t="s">
        <v>7</v>
      </c>
      <c r="Q12" s="52" t="s">
        <v>10</v>
      </c>
      <c r="R12" s="52" t="s">
        <v>2</v>
      </c>
    </row>
    <row r="13" spans="2:18" x14ac:dyDescent="0.25">
      <c r="B13" s="1" t="s">
        <v>347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1070236.6000000001</v>
      </c>
      <c r="J13" s="1" t="s">
        <v>7</v>
      </c>
      <c r="K13" s="39">
        <v>9.64</v>
      </c>
      <c r="L13" s="39">
        <v>25755.72</v>
      </c>
      <c r="M13" s="1" t="s">
        <v>7</v>
      </c>
      <c r="N13" s="44">
        <v>0.26229999999999998</v>
      </c>
      <c r="O13" s="44">
        <v>3.32E-2</v>
      </c>
      <c r="P13" s="1" t="s">
        <v>7</v>
      </c>
      <c r="Q13" s="52" t="s">
        <v>10</v>
      </c>
      <c r="R13" s="52" t="s">
        <v>2</v>
      </c>
    </row>
    <row r="14" spans="2:18" x14ac:dyDescent="0.25">
      <c r="B14" s="40" t="s">
        <v>348</v>
      </c>
      <c r="C14" s="41">
        <v>1081124</v>
      </c>
      <c r="D14" s="40" t="s">
        <v>137</v>
      </c>
      <c r="E14" s="40" t="s">
        <v>164</v>
      </c>
      <c r="F14" s="41">
        <v>520043027</v>
      </c>
      <c r="G14" s="40" t="s">
        <v>349</v>
      </c>
      <c r="H14" s="40" t="s">
        <v>95</v>
      </c>
      <c r="I14" s="43">
        <v>1410</v>
      </c>
      <c r="J14" s="43">
        <v>75810</v>
      </c>
      <c r="K14" s="43">
        <v>0</v>
      </c>
      <c r="L14" s="43">
        <v>1068.92</v>
      </c>
      <c r="M14" s="42">
        <v>0</v>
      </c>
      <c r="N14" s="42">
        <v>1.09E-2</v>
      </c>
      <c r="O14" s="42">
        <v>1.4E-3</v>
      </c>
      <c r="P14" s="40" t="s">
        <v>7</v>
      </c>
      <c r="Q14" s="52" t="s">
        <v>10</v>
      </c>
      <c r="R14" s="52" t="s">
        <v>2</v>
      </c>
    </row>
    <row r="15" spans="2:18" x14ac:dyDescent="0.25">
      <c r="B15" s="40" t="s">
        <v>350</v>
      </c>
      <c r="C15" s="41">
        <v>273011</v>
      </c>
      <c r="D15" s="40" t="s">
        <v>137</v>
      </c>
      <c r="E15" s="40" t="s">
        <v>164</v>
      </c>
      <c r="F15" s="41">
        <v>520036872</v>
      </c>
      <c r="G15" s="40" t="s">
        <v>351</v>
      </c>
      <c r="H15" s="40" t="s">
        <v>95</v>
      </c>
      <c r="I15" s="43">
        <v>1049</v>
      </c>
      <c r="J15" s="43">
        <v>64510</v>
      </c>
      <c r="K15" s="43">
        <v>0</v>
      </c>
      <c r="L15" s="43">
        <v>676.71</v>
      </c>
      <c r="M15" s="42">
        <v>0</v>
      </c>
      <c r="N15" s="42">
        <v>6.8999999999999999E-3</v>
      </c>
      <c r="O15" s="42">
        <v>8.9999999999999998E-4</v>
      </c>
      <c r="P15" s="40" t="s">
        <v>7</v>
      </c>
      <c r="Q15" s="52" t="s">
        <v>10</v>
      </c>
      <c r="R15" s="52" t="s">
        <v>2</v>
      </c>
    </row>
    <row r="16" spans="2:18" x14ac:dyDescent="0.25">
      <c r="B16" s="40" t="s">
        <v>352</v>
      </c>
      <c r="C16" s="41">
        <v>390013</v>
      </c>
      <c r="D16" s="40" t="s">
        <v>137</v>
      </c>
      <c r="E16" s="40" t="s">
        <v>164</v>
      </c>
      <c r="F16" s="41">
        <v>520038506</v>
      </c>
      <c r="G16" s="40" t="s">
        <v>211</v>
      </c>
      <c r="H16" s="40" t="s">
        <v>95</v>
      </c>
      <c r="I16" s="43">
        <v>32103</v>
      </c>
      <c r="J16" s="43">
        <v>2610</v>
      </c>
      <c r="K16" s="43">
        <v>0</v>
      </c>
      <c r="L16" s="43">
        <v>837.89</v>
      </c>
      <c r="M16" s="42">
        <v>2.0000000000000001E-4</v>
      </c>
      <c r="N16" s="42">
        <v>8.5000000000000006E-3</v>
      </c>
      <c r="O16" s="42">
        <v>1.1000000000000001E-3</v>
      </c>
      <c r="P16" s="40" t="s">
        <v>7</v>
      </c>
      <c r="Q16" s="52" t="s">
        <v>10</v>
      </c>
      <c r="R16" s="52" t="s">
        <v>2</v>
      </c>
    </row>
    <row r="17" spans="2:18" x14ac:dyDescent="0.25">
      <c r="B17" s="40" t="s">
        <v>353</v>
      </c>
      <c r="C17" s="41">
        <v>1097278</v>
      </c>
      <c r="D17" s="40" t="s">
        <v>137</v>
      </c>
      <c r="E17" s="40" t="s">
        <v>164</v>
      </c>
      <c r="F17" s="41">
        <v>520026683</v>
      </c>
      <c r="G17" s="40" t="s">
        <v>211</v>
      </c>
      <c r="H17" s="40" t="s">
        <v>95</v>
      </c>
      <c r="I17" s="43">
        <v>41357</v>
      </c>
      <c r="J17" s="43">
        <v>1845</v>
      </c>
      <c r="K17" s="43">
        <v>0</v>
      </c>
      <c r="L17" s="43">
        <v>763.04</v>
      </c>
      <c r="M17" s="42">
        <v>1E-4</v>
      </c>
      <c r="N17" s="42">
        <v>7.7999999999999996E-3</v>
      </c>
      <c r="O17" s="42">
        <v>1E-3</v>
      </c>
      <c r="P17" s="40" t="s">
        <v>7</v>
      </c>
      <c r="Q17" s="52" t="s">
        <v>10</v>
      </c>
      <c r="R17" s="52" t="s">
        <v>2</v>
      </c>
    </row>
    <row r="18" spans="2:18" x14ac:dyDescent="0.25">
      <c r="B18" s="40" t="s">
        <v>354</v>
      </c>
      <c r="C18" s="41">
        <v>323014</v>
      </c>
      <c r="D18" s="40" t="s">
        <v>137</v>
      </c>
      <c r="E18" s="40" t="s">
        <v>164</v>
      </c>
      <c r="F18" s="41">
        <v>520037789</v>
      </c>
      <c r="G18" s="40" t="s">
        <v>211</v>
      </c>
      <c r="H18" s="40" t="s">
        <v>95</v>
      </c>
      <c r="I18" s="43">
        <v>3938</v>
      </c>
      <c r="J18" s="43">
        <v>23790</v>
      </c>
      <c r="K18" s="43">
        <v>4.97</v>
      </c>
      <c r="L18" s="43">
        <v>941.82</v>
      </c>
      <c r="M18" s="42">
        <v>1E-4</v>
      </c>
      <c r="N18" s="42">
        <v>9.5999999999999992E-3</v>
      </c>
      <c r="O18" s="42">
        <v>1.1999999999999999E-3</v>
      </c>
      <c r="P18" s="40" t="s">
        <v>7</v>
      </c>
      <c r="Q18" s="52" t="s">
        <v>10</v>
      </c>
      <c r="R18" s="52" t="s">
        <v>2</v>
      </c>
    </row>
    <row r="19" spans="2:18" x14ac:dyDescent="0.25">
      <c r="B19" s="40" t="s">
        <v>355</v>
      </c>
      <c r="C19" s="41">
        <v>1119478</v>
      </c>
      <c r="D19" s="40" t="s">
        <v>137</v>
      </c>
      <c r="E19" s="40" t="s">
        <v>164</v>
      </c>
      <c r="F19" s="41">
        <v>510960719</v>
      </c>
      <c r="G19" s="40" t="s">
        <v>211</v>
      </c>
      <c r="H19" s="40" t="s">
        <v>95</v>
      </c>
      <c r="I19" s="43">
        <v>4629</v>
      </c>
      <c r="J19" s="43">
        <v>19540</v>
      </c>
      <c r="K19" s="43">
        <v>0</v>
      </c>
      <c r="L19" s="43">
        <v>904.51</v>
      </c>
      <c r="M19" s="42">
        <v>0</v>
      </c>
      <c r="N19" s="42">
        <v>9.1999999999999998E-3</v>
      </c>
      <c r="O19" s="42">
        <v>1.1999999999999999E-3</v>
      </c>
      <c r="P19" s="40" t="s">
        <v>7</v>
      </c>
      <c r="Q19" s="52" t="s">
        <v>10</v>
      </c>
      <c r="R19" s="52" t="s">
        <v>2</v>
      </c>
    </row>
    <row r="20" spans="2:18" x14ac:dyDescent="0.25">
      <c r="B20" s="40" t="s">
        <v>356</v>
      </c>
      <c r="C20" s="41">
        <v>739037</v>
      </c>
      <c r="D20" s="40" t="s">
        <v>137</v>
      </c>
      <c r="E20" s="40" t="s">
        <v>164</v>
      </c>
      <c r="F20" s="41">
        <v>520028911</v>
      </c>
      <c r="G20" s="40" t="s">
        <v>271</v>
      </c>
      <c r="H20" s="40" t="s">
        <v>95</v>
      </c>
      <c r="I20" s="43">
        <v>393</v>
      </c>
      <c r="J20" s="43">
        <v>146100</v>
      </c>
      <c r="K20" s="43">
        <v>4.67</v>
      </c>
      <c r="L20" s="43">
        <v>578.84</v>
      </c>
      <c r="M20" s="42">
        <v>1E-4</v>
      </c>
      <c r="N20" s="42">
        <v>5.8999999999999999E-3</v>
      </c>
      <c r="O20" s="42">
        <v>6.9999999999999999E-4</v>
      </c>
      <c r="P20" s="40" t="s">
        <v>7</v>
      </c>
      <c r="Q20" s="52" t="s">
        <v>10</v>
      </c>
      <c r="R20" s="52" t="s">
        <v>2</v>
      </c>
    </row>
    <row r="21" spans="2:18" x14ac:dyDescent="0.25">
      <c r="B21" s="40" t="s">
        <v>357</v>
      </c>
      <c r="C21" s="41">
        <v>720011</v>
      </c>
      <c r="D21" s="40" t="s">
        <v>137</v>
      </c>
      <c r="E21" s="40" t="s">
        <v>164</v>
      </c>
      <c r="F21" s="41">
        <v>520041146</v>
      </c>
      <c r="G21" s="40" t="s">
        <v>284</v>
      </c>
      <c r="H21" s="40" t="s">
        <v>95</v>
      </c>
      <c r="I21" s="43">
        <v>21794.6</v>
      </c>
      <c r="J21" s="43">
        <v>6008</v>
      </c>
      <c r="K21" s="43">
        <v>0</v>
      </c>
      <c r="L21" s="43">
        <v>1309.42</v>
      </c>
      <c r="M21" s="42">
        <v>2.0000000000000001E-4</v>
      </c>
      <c r="N21" s="42">
        <v>1.3299999999999999E-2</v>
      </c>
      <c r="O21" s="42">
        <v>1.6999999999999999E-3</v>
      </c>
      <c r="P21" s="40" t="s">
        <v>7</v>
      </c>
      <c r="Q21" s="52" t="s">
        <v>10</v>
      </c>
      <c r="R21" s="52" t="s">
        <v>2</v>
      </c>
    </row>
    <row r="22" spans="2:18" x14ac:dyDescent="0.25">
      <c r="B22" s="40" t="s">
        <v>358</v>
      </c>
      <c r="C22" s="41">
        <v>1123355</v>
      </c>
      <c r="D22" s="40" t="s">
        <v>137</v>
      </c>
      <c r="E22" s="40" t="s">
        <v>164</v>
      </c>
      <c r="F22" s="41">
        <v>513901371</v>
      </c>
      <c r="G22" s="40" t="s">
        <v>284</v>
      </c>
      <c r="H22" s="40" t="s">
        <v>95</v>
      </c>
      <c r="I22" s="43">
        <v>138001</v>
      </c>
      <c r="J22" s="43">
        <v>1124</v>
      </c>
      <c r="K22" s="43">
        <v>0</v>
      </c>
      <c r="L22" s="43">
        <v>1551.13</v>
      </c>
      <c r="M22" s="42">
        <v>2.0000000000000001E-4</v>
      </c>
      <c r="N22" s="42">
        <v>1.5800000000000002E-2</v>
      </c>
      <c r="O22" s="42">
        <v>2E-3</v>
      </c>
      <c r="P22" s="40" t="s">
        <v>7</v>
      </c>
      <c r="Q22" s="52" t="s">
        <v>10</v>
      </c>
      <c r="R22" s="52" t="s">
        <v>2</v>
      </c>
    </row>
    <row r="23" spans="2:18" x14ac:dyDescent="0.25">
      <c r="B23" s="40" t="s">
        <v>359</v>
      </c>
      <c r="C23" s="41">
        <v>593038</v>
      </c>
      <c r="D23" s="40" t="s">
        <v>137</v>
      </c>
      <c r="E23" s="40" t="s">
        <v>164</v>
      </c>
      <c r="F23" s="41">
        <v>520029083</v>
      </c>
      <c r="G23" s="40" t="s">
        <v>196</v>
      </c>
      <c r="H23" s="40" t="s">
        <v>95</v>
      </c>
      <c r="I23" s="43">
        <v>4815</v>
      </c>
      <c r="J23" s="43">
        <v>16360</v>
      </c>
      <c r="K23" s="43">
        <v>0</v>
      </c>
      <c r="L23" s="43">
        <v>787.73</v>
      </c>
      <c r="M23" s="42">
        <v>0</v>
      </c>
      <c r="N23" s="42">
        <v>8.0000000000000002E-3</v>
      </c>
      <c r="O23" s="42">
        <v>1E-3</v>
      </c>
      <c r="P23" s="40" t="s">
        <v>7</v>
      </c>
      <c r="Q23" s="52" t="s">
        <v>10</v>
      </c>
      <c r="R23" s="52" t="s">
        <v>2</v>
      </c>
    </row>
    <row r="24" spans="2:18" x14ac:dyDescent="0.25">
      <c r="B24" s="40" t="s">
        <v>360</v>
      </c>
      <c r="C24" s="41">
        <v>691212</v>
      </c>
      <c r="D24" s="40" t="s">
        <v>137</v>
      </c>
      <c r="E24" s="40" t="s">
        <v>164</v>
      </c>
      <c r="F24" s="41">
        <v>520007030</v>
      </c>
      <c r="G24" s="40" t="s">
        <v>196</v>
      </c>
      <c r="H24" s="40" t="s">
        <v>95</v>
      </c>
      <c r="I24" s="43">
        <v>157166</v>
      </c>
      <c r="J24" s="43">
        <v>2059</v>
      </c>
      <c r="K24" s="43">
        <v>0</v>
      </c>
      <c r="L24" s="43">
        <v>3236.05</v>
      </c>
      <c r="M24" s="42">
        <v>1E-4</v>
      </c>
      <c r="N24" s="42">
        <v>3.2899999999999999E-2</v>
      </c>
      <c r="O24" s="42">
        <v>4.1999999999999997E-3</v>
      </c>
      <c r="P24" s="40" t="s">
        <v>7</v>
      </c>
      <c r="Q24" s="52" t="s">
        <v>10</v>
      </c>
      <c r="R24" s="52" t="s">
        <v>2</v>
      </c>
    </row>
    <row r="25" spans="2:18" x14ac:dyDescent="0.25">
      <c r="B25" s="40" t="s">
        <v>361</v>
      </c>
      <c r="C25" s="41">
        <v>604611</v>
      </c>
      <c r="D25" s="40" t="s">
        <v>137</v>
      </c>
      <c r="E25" s="40" t="s">
        <v>164</v>
      </c>
      <c r="F25" s="41">
        <v>520018078</v>
      </c>
      <c r="G25" s="40" t="s">
        <v>196</v>
      </c>
      <c r="H25" s="40" t="s">
        <v>95</v>
      </c>
      <c r="I25" s="43">
        <v>123438</v>
      </c>
      <c r="J25" s="43">
        <v>3151</v>
      </c>
      <c r="K25" s="43">
        <v>0</v>
      </c>
      <c r="L25" s="43">
        <v>3889.53</v>
      </c>
      <c r="M25" s="42">
        <v>1E-4</v>
      </c>
      <c r="N25" s="42">
        <v>3.9600000000000003E-2</v>
      </c>
      <c r="O25" s="42">
        <v>5.0000000000000001E-3</v>
      </c>
      <c r="P25" s="40" t="s">
        <v>7</v>
      </c>
      <c r="Q25" s="52" t="s">
        <v>10</v>
      </c>
      <c r="R25" s="52" t="s">
        <v>2</v>
      </c>
    </row>
    <row r="26" spans="2:18" x14ac:dyDescent="0.25">
      <c r="B26" s="40" t="s">
        <v>362</v>
      </c>
      <c r="C26" s="41">
        <v>695437</v>
      </c>
      <c r="D26" s="40" t="s">
        <v>137</v>
      </c>
      <c r="E26" s="40" t="s">
        <v>164</v>
      </c>
      <c r="F26" s="41">
        <v>520000522</v>
      </c>
      <c r="G26" s="40" t="s">
        <v>196</v>
      </c>
      <c r="H26" s="40" t="s">
        <v>95</v>
      </c>
      <c r="I26" s="43">
        <v>10576</v>
      </c>
      <c r="J26" s="43">
        <v>13810</v>
      </c>
      <c r="K26" s="43">
        <v>0</v>
      </c>
      <c r="L26" s="43">
        <v>1460.55</v>
      </c>
      <c r="M26" s="42">
        <v>0</v>
      </c>
      <c r="N26" s="42">
        <v>1.49E-2</v>
      </c>
      <c r="O26" s="42">
        <v>1.9E-3</v>
      </c>
      <c r="P26" s="40" t="s">
        <v>7</v>
      </c>
      <c r="Q26" s="52" t="s">
        <v>10</v>
      </c>
      <c r="R26" s="52" t="s">
        <v>2</v>
      </c>
    </row>
    <row r="27" spans="2:18" x14ac:dyDescent="0.25">
      <c r="B27" s="40" t="s">
        <v>363</v>
      </c>
      <c r="C27" s="41">
        <v>662577</v>
      </c>
      <c r="D27" s="40" t="s">
        <v>137</v>
      </c>
      <c r="E27" s="40" t="s">
        <v>164</v>
      </c>
      <c r="F27" s="41">
        <v>520000118</v>
      </c>
      <c r="G27" s="40" t="s">
        <v>196</v>
      </c>
      <c r="H27" s="40" t="s">
        <v>95</v>
      </c>
      <c r="I27" s="43">
        <v>116930</v>
      </c>
      <c r="J27" s="43">
        <v>3389</v>
      </c>
      <c r="K27" s="43">
        <v>0</v>
      </c>
      <c r="L27" s="43">
        <v>3962.76</v>
      </c>
      <c r="M27" s="42">
        <v>1E-4</v>
      </c>
      <c r="N27" s="42">
        <v>4.0300000000000002E-2</v>
      </c>
      <c r="O27" s="42">
        <v>5.1000000000000004E-3</v>
      </c>
      <c r="P27" s="40" t="s">
        <v>7</v>
      </c>
      <c r="Q27" s="52" t="s">
        <v>10</v>
      </c>
      <c r="R27" s="52" t="s">
        <v>2</v>
      </c>
    </row>
    <row r="28" spans="2:18" x14ac:dyDescent="0.25">
      <c r="B28" s="40" t="s">
        <v>364</v>
      </c>
      <c r="C28" s="41">
        <v>767012</v>
      </c>
      <c r="D28" s="40" t="s">
        <v>137</v>
      </c>
      <c r="E28" s="40" t="s">
        <v>164</v>
      </c>
      <c r="F28" s="41">
        <v>520017450</v>
      </c>
      <c r="G28" s="40" t="s">
        <v>258</v>
      </c>
      <c r="H28" s="40" t="s">
        <v>95</v>
      </c>
      <c r="I28" s="43">
        <v>21974</v>
      </c>
      <c r="J28" s="43">
        <v>3962</v>
      </c>
      <c r="K28" s="43">
        <v>0</v>
      </c>
      <c r="L28" s="43">
        <v>870.61</v>
      </c>
      <c r="M28" s="42">
        <v>1E-4</v>
      </c>
      <c r="N28" s="42">
        <v>8.8999999999999999E-3</v>
      </c>
      <c r="O28" s="42">
        <v>1.1000000000000001E-3</v>
      </c>
      <c r="P28" s="40" t="s">
        <v>7</v>
      </c>
      <c r="Q28" s="52" t="s">
        <v>10</v>
      </c>
      <c r="R28" s="52" t="s">
        <v>2</v>
      </c>
    </row>
    <row r="29" spans="2:18" x14ac:dyDescent="0.25">
      <c r="B29" s="40" t="s">
        <v>365</v>
      </c>
      <c r="C29" s="41">
        <v>230011</v>
      </c>
      <c r="D29" s="40" t="s">
        <v>137</v>
      </c>
      <c r="E29" s="40" t="s">
        <v>164</v>
      </c>
      <c r="F29" s="41">
        <v>520031931</v>
      </c>
      <c r="G29" s="40" t="s">
        <v>230</v>
      </c>
      <c r="H29" s="40" t="s">
        <v>95</v>
      </c>
      <c r="I29" s="43">
        <v>306131</v>
      </c>
      <c r="J29" s="43">
        <v>537</v>
      </c>
      <c r="K29" s="43">
        <v>0</v>
      </c>
      <c r="L29" s="43">
        <v>1643.92</v>
      </c>
      <c r="M29" s="42">
        <v>1E-4</v>
      </c>
      <c r="N29" s="42">
        <v>1.67E-2</v>
      </c>
      <c r="O29" s="42">
        <v>2.0999999999999999E-3</v>
      </c>
      <c r="P29" s="40" t="s">
        <v>7</v>
      </c>
      <c r="Q29" s="52" t="s">
        <v>10</v>
      </c>
      <c r="R29" s="52" t="s">
        <v>2</v>
      </c>
    </row>
    <row r="30" spans="2:18" x14ac:dyDescent="0.25">
      <c r="B30" s="40" t="s">
        <v>366</v>
      </c>
      <c r="C30" s="41">
        <v>281014</v>
      </c>
      <c r="D30" s="40" t="s">
        <v>137</v>
      </c>
      <c r="E30" s="40" t="s">
        <v>164</v>
      </c>
      <c r="F30" s="41">
        <v>520027830</v>
      </c>
      <c r="G30" s="40" t="s">
        <v>256</v>
      </c>
      <c r="H30" s="40" t="s">
        <v>95</v>
      </c>
      <c r="I30" s="43">
        <v>31532</v>
      </c>
      <c r="J30" s="43">
        <v>2107</v>
      </c>
      <c r="K30" s="43">
        <v>0</v>
      </c>
      <c r="L30" s="43">
        <v>664.38</v>
      </c>
      <c r="M30" s="42">
        <v>0</v>
      </c>
      <c r="N30" s="42">
        <v>6.7999999999999996E-3</v>
      </c>
      <c r="O30" s="42">
        <v>8.9999999999999998E-4</v>
      </c>
      <c r="P30" s="40" t="s">
        <v>7</v>
      </c>
      <c r="Q30" s="52" t="s">
        <v>10</v>
      </c>
      <c r="R30" s="52" t="s">
        <v>2</v>
      </c>
    </row>
    <row r="31" spans="2:18" x14ac:dyDescent="0.25">
      <c r="B31" s="40" t="s">
        <v>367</v>
      </c>
      <c r="C31" s="41">
        <v>475020</v>
      </c>
      <c r="D31" s="40" t="s">
        <v>137</v>
      </c>
      <c r="E31" s="40" t="s">
        <v>164</v>
      </c>
      <c r="F31" s="41">
        <v>550013098</v>
      </c>
      <c r="G31" s="40" t="s">
        <v>295</v>
      </c>
      <c r="H31" s="40" t="s">
        <v>95</v>
      </c>
      <c r="I31" s="43">
        <v>53000</v>
      </c>
      <c r="J31" s="43">
        <v>1147</v>
      </c>
      <c r="K31" s="43">
        <v>0</v>
      </c>
      <c r="L31" s="43">
        <v>607.91</v>
      </c>
      <c r="M31" s="42">
        <v>0</v>
      </c>
      <c r="N31" s="42">
        <v>6.1999999999999998E-3</v>
      </c>
      <c r="O31" s="42">
        <v>8.0000000000000004E-4</v>
      </c>
      <c r="P31" s="40" t="s">
        <v>7</v>
      </c>
      <c r="Q31" s="52" t="s">
        <v>10</v>
      </c>
      <c r="R31" s="52" t="s">
        <v>2</v>
      </c>
    </row>
    <row r="32" spans="2:18" x14ac:dyDescent="0.25">
      <c r="B32" s="1" t="s">
        <v>368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39">
        <v>158457.14000000001</v>
      </c>
      <c r="J32" s="1" t="s">
        <v>7</v>
      </c>
      <c r="K32" s="39">
        <v>0</v>
      </c>
      <c r="L32" s="39">
        <v>6035.95</v>
      </c>
      <c r="M32" s="1" t="s">
        <v>7</v>
      </c>
      <c r="N32" s="38">
        <v>6.1499999999999999E-2</v>
      </c>
      <c r="O32" s="38">
        <v>7.7999999999999996E-3</v>
      </c>
      <c r="P32" s="1" t="s">
        <v>7</v>
      </c>
      <c r="Q32" s="52" t="s">
        <v>10</v>
      </c>
      <c r="R32" s="52" t="s">
        <v>2</v>
      </c>
    </row>
    <row r="33" spans="2:18" x14ac:dyDescent="0.25">
      <c r="B33" s="40" t="s">
        <v>369</v>
      </c>
      <c r="C33" s="41">
        <v>161018</v>
      </c>
      <c r="D33" s="40" t="s">
        <v>137</v>
      </c>
      <c r="E33" s="40" t="s">
        <v>164</v>
      </c>
      <c r="F33" s="41">
        <v>520034695</v>
      </c>
      <c r="G33" s="40" t="s">
        <v>370</v>
      </c>
      <c r="H33" s="40" t="s">
        <v>95</v>
      </c>
      <c r="I33" s="43">
        <v>470</v>
      </c>
      <c r="J33" s="43">
        <v>4801</v>
      </c>
      <c r="K33" s="43">
        <v>0</v>
      </c>
      <c r="L33" s="43">
        <v>22.56</v>
      </c>
      <c r="M33" s="42">
        <v>0</v>
      </c>
      <c r="N33" s="42">
        <v>2.0000000000000001E-4</v>
      </c>
      <c r="O33" s="42">
        <v>0</v>
      </c>
      <c r="P33" s="40" t="s">
        <v>7</v>
      </c>
      <c r="Q33" s="52" t="s">
        <v>10</v>
      </c>
      <c r="R33" s="52" t="s">
        <v>2</v>
      </c>
    </row>
    <row r="34" spans="2:18" x14ac:dyDescent="0.25">
      <c r="B34" s="40" t="s">
        <v>371</v>
      </c>
      <c r="C34" s="41">
        <v>445015</v>
      </c>
      <c r="D34" s="40" t="s">
        <v>137</v>
      </c>
      <c r="E34" s="40" t="s">
        <v>164</v>
      </c>
      <c r="F34" s="41">
        <v>520039413</v>
      </c>
      <c r="G34" s="40" t="s">
        <v>370</v>
      </c>
      <c r="H34" s="40" t="s">
        <v>95</v>
      </c>
      <c r="I34" s="43">
        <v>8273</v>
      </c>
      <c r="J34" s="43">
        <v>7800</v>
      </c>
      <c r="K34" s="43">
        <v>0</v>
      </c>
      <c r="L34" s="43">
        <v>645.29</v>
      </c>
      <c r="M34" s="42">
        <v>1E-4</v>
      </c>
      <c r="N34" s="42">
        <v>6.6E-3</v>
      </c>
      <c r="O34" s="42">
        <v>8.0000000000000004E-4</v>
      </c>
      <c r="P34" s="40" t="s">
        <v>7</v>
      </c>
      <c r="Q34" s="52" t="s">
        <v>10</v>
      </c>
      <c r="R34" s="52" t="s">
        <v>2</v>
      </c>
    </row>
    <row r="35" spans="2:18" x14ac:dyDescent="0.25">
      <c r="B35" s="40" t="s">
        <v>372</v>
      </c>
      <c r="C35" s="41">
        <v>256016</v>
      </c>
      <c r="D35" s="40" t="s">
        <v>137</v>
      </c>
      <c r="E35" s="40" t="s">
        <v>164</v>
      </c>
      <c r="F35" s="41">
        <v>520036690</v>
      </c>
      <c r="G35" s="40" t="s">
        <v>370</v>
      </c>
      <c r="H35" s="40" t="s">
        <v>95</v>
      </c>
      <c r="I35" s="43">
        <v>586</v>
      </c>
      <c r="J35" s="43">
        <v>28100</v>
      </c>
      <c r="K35" s="43">
        <v>0</v>
      </c>
      <c r="L35" s="43">
        <v>164.67</v>
      </c>
      <c r="M35" s="42">
        <v>0</v>
      </c>
      <c r="N35" s="42">
        <v>1.6999999999999999E-3</v>
      </c>
      <c r="O35" s="42">
        <v>2.0000000000000001E-4</v>
      </c>
      <c r="P35" s="40" t="s">
        <v>7</v>
      </c>
      <c r="Q35" s="52" t="s">
        <v>10</v>
      </c>
      <c r="R35" s="52" t="s">
        <v>2</v>
      </c>
    </row>
    <row r="36" spans="2:18" x14ac:dyDescent="0.25">
      <c r="B36" s="40" t="s">
        <v>373</v>
      </c>
      <c r="C36" s="41">
        <v>1090315</v>
      </c>
      <c r="D36" s="40" t="s">
        <v>137</v>
      </c>
      <c r="E36" s="40" t="s">
        <v>164</v>
      </c>
      <c r="F36" s="41">
        <v>511399388</v>
      </c>
      <c r="G36" s="40" t="s">
        <v>245</v>
      </c>
      <c r="H36" s="40" t="s">
        <v>95</v>
      </c>
      <c r="I36" s="43">
        <v>6755</v>
      </c>
      <c r="J36" s="43">
        <v>24790</v>
      </c>
      <c r="K36" s="43">
        <v>0</v>
      </c>
      <c r="L36" s="43">
        <v>1674.56</v>
      </c>
      <c r="M36" s="42">
        <v>4.0000000000000002E-4</v>
      </c>
      <c r="N36" s="42">
        <v>1.7000000000000001E-2</v>
      </c>
      <c r="O36" s="42">
        <v>2.2000000000000001E-3</v>
      </c>
      <c r="P36" s="40" t="s">
        <v>7</v>
      </c>
      <c r="Q36" s="52" t="s">
        <v>10</v>
      </c>
      <c r="R36" s="52" t="s">
        <v>2</v>
      </c>
    </row>
    <row r="37" spans="2:18" x14ac:dyDescent="0.25">
      <c r="B37" s="40" t="s">
        <v>374</v>
      </c>
      <c r="C37" s="41">
        <v>434019</v>
      </c>
      <c r="D37" s="40" t="s">
        <v>137</v>
      </c>
      <c r="E37" s="40" t="s">
        <v>164</v>
      </c>
      <c r="F37" s="41">
        <v>520039298</v>
      </c>
      <c r="G37" s="40" t="s">
        <v>245</v>
      </c>
      <c r="H37" s="40" t="s">
        <v>95</v>
      </c>
      <c r="I37" s="43">
        <v>3500</v>
      </c>
      <c r="J37" s="43">
        <v>950.7</v>
      </c>
      <c r="K37" s="43">
        <v>0</v>
      </c>
      <c r="L37" s="43">
        <v>33.270000000000003</v>
      </c>
      <c r="M37" s="42">
        <v>0</v>
      </c>
      <c r="N37" s="42">
        <v>2.9999999999999997E-4</v>
      </c>
      <c r="O37" s="42">
        <v>0</v>
      </c>
      <c r="P37" s="40" t="s">
        <v>7</v>
      </c>
      <c r="Q37" s="52" t="s">
        <v>10</v>
      </c>
      <c r="R37" s="52" t="s">
        <v>2</v>
      </c>
    </row>
    <row r="38" spans="2:18" x14ac:dyDescent="0.25">
      <c r="B38" s="40" t="s">
        <v>375</v>
      </c>
      <c r="C38" s="41">
        <v>1140573</v>
      </c>
      <c r="D38" s="40" t="s">
        <v>137</v>
      </c>
      <c r="E38" s="40" t="s">
        <v>164</v>
      </c>
      <c r="F38" s="41">
        <v>515327120</v>
      </c>
      <c r="G38" s="40" t="s">
        <v>211</v>
      </c>
      <c r="H38" s="40" t="s">
        <v>95</v>
      </c>
      <c r="I38" s="43">
        <v>24500</v>
      </c>
      <c r="J38" s="43">
        <v>156.1</v>
      </c>
      <c r="K38" s="43">
        <v>0</v>
      </c>
      <c r="L38" s="43">
        <v>38.24</v>
      </c>
      <c r="M38" s="42">
        <v>0</v>
      </c>
      <c r="N38" s="42">
        <v>4.0000000000000002E-4</v>
      </c>
      <c r="O38" s="42">
        <v>0</v>
      </c>
      <c r="P38" s="40" t="s">
        <v>7</v>
      </c>
      <c r="Q38" s="52" t="s">
        <v>10</v>
      </c>
      <c r="R38" s="52" t="s">
        <v>2</v>
      </c>
    </row>
    <row r="39" spans="2:18" x14ac:dyDescent="0.25">
      <c r="B39" s="40" t="s">
        <v>376</v>
      </c>
      <c r="C39" s="41">
        <v>1184936</v>
      </c>
      <c r="D39" s="40" t="s">
        <v>137</v>
      </c>
      <c r="E39" s="40" t="s">
        <v>164</v>
      </c>
      <c r="F39" s="41">
        <v>516508603</v>
      </c>
      <c r="G39" s="40" t="s">
        <v>238</v>
      </c>
      <c r="H39" s="40" t="s">
        <v>95</v>
      </c>
      <c r="I39" s="43">
        <v>78538</v>
      </c>
      <c r="J39" s="43">
        <v>566.6</v>
      </c>
      <c r="K39" s="43">
        <v>0</v>
      </c>
      <c r="L39" s="43">
        <v>445</v>
      </c>
      <c r="M39" s="42">
        <v>4.0000000000000002E-4</v>
      </c>
      <c r="N39" s="42">
        <v>4.4999999999999997E-3</v>
      </c>
      <c r="O39" s="42">
        <v>5.9999999999999995E-4</v>
      </c>
      <c r="P39" s="40" t="s">
        <v>7</v>
      </c>
      <c r="Q39" s="52" t="s">
        <v>10</v>
      </c>
      <c r="R39" s="52" t="s">
        <v>2</v>
      </c>
    </row>
    <row r="40" spans="2:18" x14ac:dyDescent="0.25">
      <c r="B40" s="40" t="s">
        <v>377</v>
      </c>
      <c r="C40" s="41">
        <v>1134139</v>
      </c>
      <c r="D40" s="40" t="s">
        <v>137</v>
      </c>
      <c r="E40" s="40" t="s">
        <v>164</v>
      </c>
      <c r="F40" s="41">
        <v>201406588</v>
      </c>
      <c r="G40" s="40" t="s">
        <v>271</v>
      </c>
      <c r="H40" s="40" t="s">
        <v>95</v>
      </c>
      <c r="I40" s="43">
        <v>3302</v>
      </c>
      <c r="J40" s="43">
        <v>8800</v>
      </c>
      <c r="K40" s="43">
        <v>0</v>
      </c>
      <c r="L40" s="43">
        <v>290.58</v>
      </c>
      <c r="M40" s="42">
        <v>1E-4</v>
      </c>
      <c r="N40" s="42">
        <v>3.0000000000000001E-3</v>
      </c>
      <c r="O40" s="42">
        <v>4.0000000000000002E-4</v>
      </c>
      <c r="P40" s="40" t="s">
        <v>7</v>
      </c>
      <c r="Q40" s="52" t="s">
        <v>10</v>
      </c>
      <c r="R40" s="52" t="s">
        <v>2</v>
      </c>
    </row>
    <row r="41" spans="2:18" x14ac:dyDescent="0.25">
      <c r="B41" s="40" t="s">
        <v>378</v>
      </c>
      <c r="C41" s="41">
        <v>1091065</v>
      </c>
      <c r="D41" s="40" t="s">
        <v>137</v>
      </c>
      <c r="E41" s="40" t="s">
        <v>164</v>
      </c>
      <c r="F41" s="41">
        <v>511527202</v>
      </c>
      <c r="G41" s="40" t="s">
        <v>379</v>
      </c>
      <c r="H41" s="40" t="s">
        <v>95</v>
      </c>
      <c r="I41" s="43">
        <v>14682.14</v>
      </c>
      <c r="J41" s="43">
        <v>4003</v>
      </c>
      <c r="K41" s="43">
        <v>0</v>
      </c>
      <c r="L41" s="43">
        <v>587.73</v>
      </c>
      <c r="M41" s="42">
        <v>1E-4</v>
      </c>
      <c r="N41" s="42">
        <v>6.0000000000000001E-3</v>
      </c>
      <c r="O41" s="42">
        <v>8.0000000000000004E-4</v>
      </c>
      <c r="P41" s="40" t="s">
        <v>7</v>
      </c>
      <c r="Q41" s="52" t="s">
        <v>10</v>
      </c>
      <c r="R41" s="52" t="s">
        <v>2</v>
      </c>
    </row>
    <row r="42" spans="2:18" x14ac:dyDescent="0.25">
      <c r="B42" s="40" t="s">
        <v>380</v>
      </c>
      <c r="C42" s="41">
        <v>1087022</v>
      </c>
      <c r="D42" s="40" t="s">
        <v>137</v>
      </c>
      <c r="E42" s="40" t="s">
        <v>164</v>
      </c>
      <c r="F42" s="41">
        <v>512157603</v>
      </c>
      <c r="G42" s="40" t="s">
        <v>227</v>
      </c>
      <c r="H42" s="40" t="s">
        <v>95</v>
      </c>
      <c r="I42" s="43">
        <v>2221</v>
      </c>
      <c r="J42" s="43">
        <v>26410</v>
      </c>
      <c r="K42" s="43">
        <v>0</v>
      </c>
      <c r="L42" s="43">
        <v>586.57000000000005</v>
      </c>
      <c r="M42" s="42">
        <v>2.0000000000000001E-4</v>
      </c>
      <c r="N42" s="42">
        <v>6.0000000000000001E-3</v>
      </c>
      <c r="O42" s="42">
        <v>8.0000000000000004E-4</v>
      </c>
      <c r="P42" s="40" t="s">
        <v>7</v>
      </c>
      <c r="Q42" s="52" t="s">
        <v>10</v>
      </c>
      <c r="R42" s="52" t="s">
        <v>2</v>
      </c>
    </row>
    <row r="43" spans="2:18" x14ac:dyDescent="0.25">
      <c r="B43" s="40" t="s">
        <v>381</v>
      </c>
      <c r="C43" s="41">
        <v>224014</v>
      </c>
      <c r="D43" s="40" t="s">
        <v>137</v>
      </c>
      <c r="E43" s="40" t="s">
        <v>164</v>
      </c>
      <c r="F43" s="41">
        <v>520036120</v>
      </c>
      <c r="G43" s="40" t="s">
        <v>258</v>
      </c>
      <c r="H43" s="40" t="s">
        <v>95</v>
      </c>
      <c r="I43" s="43">
        <v>12660</v>
      </c>
      <c r="J43" s="43">
        <v>5901</v>
      </c>
      <c r="K43" s="43">
        <v>0</v>
      </c>
      <c r="L43" s="43">
        <v>747.07</v>
      </c>
      <c r="M43" s="42">
        <v>2.0000000000000001E-4</v>
      </c>
      <c r="N43" s="42">
        <v>7.6E-3</v>
      </c>
      <c r="O43" s="42">
        <v>1E-3</v>
      </c>
      <c r="P43" s="40" t="s">
        <v>7</v>
      </c>
      <c r="Q43" s="52" t="s">
        <v>10</v>
      </c>
      <c r="R43" s="52" t="s">
        <v>2</v>
      </c>
    </row>
    <row r="44" spans="2:18" x14ac:dyDescent="0.25">
      <c r="B44" s="40" t="s">
        <v>382</v>
      </c>
      <c r="C44" s="41">
        <v>258012</v>
      </c>
      <c r="D44" s="40" t="s">
        <v>137</v>
      </c>
      <c r="E44" s="40" t="s">
        <v>164</v>
      </c>
      <c r="F44" s="41">
        <v>520036732</v>
      </c>
      <c r="G44" s="40" t="s">
        <v>265</v>
      </c>
      <c r="H44" s="40" t="s">
        <v>95</v>
      </c>
      <c r="I44" s="43">
        <v>2970</v>
      </c>
      <c r="J44" s="43">
        <v>26950</v>
      </c>
      <c r="K44" s="43">
        <v>0</v>
      </c>
      <c r="L44" s="43">
        <v>800.41</v>
      </c>
      <c r="M44" s="42">
        <v>2.9999999999999997E-4</v>
      </c>
      <c r="N44" s="42">
        <v>8.0999999999999996E-3</v>
      </c>
      <c r="O44" s="42">
        <v>1E-3</v>
      </c>
      <c r="P44" s="40" t="s">
        <v>7</v>
      </c>
      <c r="Q44" s="52" t="s">
        <v>10</v>
      </c>
      <c r="R44" s="52" t="s">
        <v>2</v>
      </c>
    </row>
    <row r="45" spans="2:18" x14ac:dyDescent="0.25">
      <c r="B45" s="1" t="s">
        <v>383</v>
      </c>
      <c r="C45" s="1" t="s">
        <v>7</v>
      </c>
      <c r="D45" s="1" t="s">
        <v>7</v>
      </c>
      <c r="E45" s="1" t="s">
        <v>7</v>
      </c>
      <c r="F45" s="1" t="s">
        <v>7</v>
      </c>
      <c r="G45" s="1" t="s">
        <v>7</v>
      </c>
      <c r="H45" s="1" t="s">
        <v>7</v>
      </c>
      <c r="I45" s="39">
        <v>98822</v>
      </c>
      <c r="J45" s="1" t="s">
        <v>7</v>
      </c>
      <c r="K45" s="39">
        <v>0</v>
      </c>
      <c r="L45" s="39">
        <v>618.80999999999995</v>
      </c>
      <c r="M45" s="1" t="s">
        <v>7</v>
      </c>
      <c r="N45" s="38">
        <v>6.3E-3</v>
      </c>
      <c r="O45" s="38">
        <v>8.0000000000000004E-4</v>
      </c>
      <c r="P45" s="1" t="s">
        <v>7</v>
      </c>
      <c r="Q45" s="52" t="s">
        <v>10</v>
      </c>
      <c r="R45" s="52" t="s">
        <v>2</v>
      </c>
    </row>
    <row r="46" spans="2:18" x14ac:dyDescent="0.25">
      <c r="B46" s="40" t="s">
        <v>384</v>
      </c>
      <c r="C46" s="41">
        <v>1141464</v>
      </c>
      <c r="D46" s="40" t="s">
        <v>137</v>
      </c>
      <c r="E46" s="40" t="s">
        <v>164</v>
      </c>
      <c r="F46" s="41">
        <v>513834606</v>
      </c>
      <c r="G46" s="40" t="s">
        <v>238</v>
      </c>
      <c r="H46" s="40" t="s">
        <v>95</v>
      </c>
      <c r="I46" s="43">
        <v>72624</v>
      </c>
      <c r="J46" s="43">
        <v>755.4</v>
      </c>
      <c r="K46" s="43">
        <v>0</v>
      </c>
      <c r="L46" s="43">
        <v>548.6</v>
      </c>
      <c r="M46" s="42">
        <v>1E-3</v>
      </c>
      <c r="N46" s="42">
        <v>5.5999999999999999E-3</v>
      </c>
      <c r="O46" s="42">
        <v>6.9999999999999999E-4</v>
      </c>
      <c r="P46" s="40" t="s">
        <v>7</v>
      </c>
      <c r="Q46" s="52" t="s">
        <v>10</v>
      </c>
      <c r="R46" s="52" t="s">
        <v>2</v>
      </c>
    </row>
    <row r="47" spans="2:18" x14ac:dyDescent="0.25">
      <c r="B47" s="40" t="s">
        <v>385</v>
      </c>
      <c r="C47" s="41">
        <v>1178714</v>
      </c>
      <c r="D47" s="40" t="s">
        <v>137</v>
      </c>
      <c r="E47" s="40" t="s">
        <v>164</v>
      </c>
      <c r="F47" s="41">
        <v>515722536</v>
      </c>
      <c r="G47" s="40" t="s">
        <v>227</v>
      </c>
      <c r="H47" s="40" t="s">
        <v>95</v>
      </c>
      <c r="I47" s="43">
        <v>26198</v>
      </c>
      <c r="J47" s="43">
        <v>268</v>
      </c>
      <c r="K47" s="43">
        <v>0</v>
      </c>
      <c r="L47" s="43">
        <v>70.209999999999994</v>
      </c>
      <c r="M47" s="42">
        <v>2.0000000000000001E-4</v>
      </c>
      <c r="N47" s="42">
        <v>6.9999999999999999E-4</v>
      </c>
      <c r="O47" s="42">
        <v>1E-4</v>
      </c>
      <c r="P47" s="40" t="s">
        <v>7</v>
      </c>
      <c r="Q47" s="52" t="s">
        <v>10</v>
      </c>
      <c r="R47" s="52" t="s">
        <v>2</v>
      </c>
    </row>
    <row r="48" spans="2:18" x14ac:dyDescent="0.25">
      <c r="B48" s="1" t="s">
        <v>386</v>
      </c>
      <c r="C48" s="1" t="s">
        <v>7</v>
      </c>
      <c r="D48" s="1" t="s">
        <v>7</v>
      </c>
      <c r="E48" s="1" t="s">
        <v>7</v>
      </c>
      <c r="F48" s="1" t="s">
        <v>7</v>
      </c>
      <c r="G48" s="1" t="s">
        <v>7</v>
      </c>
      <c r="H48" s="1" t="s">
        <v>7</v>
      </c>
      <c r="I48" s="39">
        <v>0</v>
      </c>
      <c r="J48" s="1" t="s">
        <v>7</v>
      </c>
      <c r="K48" s="39">
        <v>0</v>
      </c>
      <c r="L48" s="39">
        <v>0</v>
      </c>
      <c r="M48" s="1" t="s">
        <v>7</v>
      </c>
      <c r="N48" s="38">
        <v>0</v>
      </c>
      <c r="O48" s="38">
        <v>0</v>
      </c>
      <c r="P48" s="1" t="s">
        <v>7</v>
      </c>
      <c r="Q48" s="52" t="s">
        <v>10</v>
      </c>
      <c r="R48" s="52" t="s">
        <v>2</v>
      </c>
    </row>
    <row r="49" spans="2:18" x14ac:dyDescent="0.25">
      <c r="B49" s="1" t="s">
        <v>387</v>
      </c>
      <c r="C49" s="1" t="s">
        <v>7</v>
      </c>
      <c r="D49" s="1" t="s">
        <v>7</v>
      </c>
      <c r="E49" s="1" t="s">
        <v>7</v>
      </c>
      <c r="F49" s="1" t="s">
        <v>7</v>
      </c>
      <c r="G49" s="1" t="s">
        <v>7</v>
      </c>
      <c r="H49" s="1" t="s">
        <v>7</v>
      </c>
      <c r="I49" s="1" t="s">
        <v>7</v>
      </c>
      <c r="J49" s="1" t="s">
        <v>7</v>
      </c>
      <c r="K49" s="1" t="s">
        <v>7</v>
      </c>
      <c r="L49" s="1" t="s">
        <v>7</v>
      </c>
      <c r="M49" s="1" t="s">
        <v>7</v>
      </c>
      <c r="N49" s="1" t="s">
        <v>7</v>
      </c>
      <c r="O49" s="1" t="s">
        <v>7</v>
      </c>
      <c r="P49" s="1" t="s">
        <v>7</v>
      </c>
      <c r="Q49" s="52" t="s">
        <v>10</v>
      </c>
      <c r="R49" s="52" t="s">
        <v>2</v>
      </c>
    </row>
    <row r="50" spans="2:18" x14ac:dyDescent="0.25">
      <c r="B50" s="1" t="s">
        <v>388</v>
      </c>
      <c r="C50" s="1" t="s">
        <v>7</v>
      </c>
      <c r="D50" s="1" t="s">
        <v>7</v>
      </c>
      <c r="E50" s="1" t="s">
        <v>7</v>
      </c>
      <c r="F50" s="1" t="s">
        <v>7</v>
      </c>
      <c r="G50" s="1" t="s">
        <v>7</v>
      </c>
      <c r="H50" s="1" t="s">
        <v>7</v>
      </c>
      <c r="I50" s="1" t="s">
        <v>7</v>
      </c>
      <c r="J50" s="1" t="s">
        <v>7</v>
      </c>
      <c r="K50" s="1" t="s">
        <v>7</v>
      </c>
      <c r="L50" s="1" t="s">
        <v>7</v>
      </c>
      <c r="M50" s="1" t="s">
        <v>7</v>
      </c>
      <c r="N50" s="1" t="s">
        <v>7</v>
      </c>
      <c r="O50" s="1" t="s">
        <v>7</v>
      </c>
      <c r="P50" s="1" t="s">
        <v>7</v>
      </c>
      <c r="Q50" s="52" t="s">
        <v>10</v>
      </c>
      <c r="R50" s="52" t="s">
        <v>2</v>
      </c>
    </row>
    <row r="51" spans="2:18" x14ac:dyDescent="0.25">
      <c r="B51" s="1" t="s">
        <v>113</v>
      </c>
      <c r="C51" s="1" t="s">
        <v>7</v>
      </c>
      <c r="D51" s="1" t="s">
        <v>7</v>
      </c>
      <c r="E51" s="1" t="s">
        <v>7</v>
      </c>
      <c r="F51" s="1" t="s">
        <v>7</v>
      </c>
      <c r="G51" s="1" t="s">
        <v>7</v>
      </c>
      <c r="H51" s="1" t="s">
        <v>7</v>
      </c>
      <c r="I51" s="39">
        <v>204585</v>
      </c>
      <c r="J51" s="1" t="s">
        <v>7</v>
      </c>
      <c r="K51" s="39">
        <v>6.15</v>
      </c>
      <c r="L51" s="39">
        <v>65790.97</v>
      </c>
      <c r="M51" s="1" t="s">
        <v>7</v>
      </c>
      <c r="N51" s="38">
        <v>0.67</v>
      </c>
      <c r="O51" s="38">
        <v>8.4900000000000003E-2</v>
      </c>
      <c r="P51" s="1" t="s">
        <v>7</v>
      </c>
      <c r="Q51" s="52" t="s">
        <v>10</v>
      </c>
      <c r="R51" s="52" t="s">
        <v>2</v>
      </c>
    </row>
    <row r="52" spans="2:18" x14ac:dyDescent="0.25">
      <c r="B52" s="1" t="s">
        <v>190</v>
      </c>
      <c r="C52" s="1" t="s">
        <v>7</v>
      </c>
      <c r="D52" s="1" t="s">
        <v>7</v>
      </c>
      <c r="E52" s="1" t="s">
        <v>7</v>
      </c>
      <c r="F52" s="1" t="s">
        <v>7</v>
      </c>
      <c r="G52" s="1" t="s">
        <v>7</v>
      </c>
      <c r="H52" s="1" t="s">
        <v>7</v>
      </c>
      <c r="I52" s="39">
        <v>77809</v>
      </c>
      <c r="J52" s="1" t="s">
        <v>7</v>
      </c>
      <c r="K52" s="39">
        <v>0</v>
      </c>
      <c r="L52" s="39">
        <v>15664.46</v>
      </c>
      <c r="M52" s="1" t="s">
        <v>7</v>
      </c>
      <c r="N52" s="38">
        <v>0.1595</v>
      </c>
      <c r="O52" s="38">
        <v>2.0199999999999999E-2</v>
      </c>
      <c r="P52" s="1" t="s">
        <v>7</v>
      </c>
      <c r="Q52" s="52" t="s">
        <v>10</v>
      </c>
      <c r="R52" s="52" t="s">
        <v>2</v>
      </c>
    </row>
    <row r="53" spans="2:18" x14ac:dyDescent="0.25">
      <c r="B53" s="40" t="s">
        <v>389</v>
      </c>
      <c r="C53" s="40" t="s">
        <v>390</v>
      </c>
      <c r="D53" s="40" t="s">
        <v>391</v>
      </c>
      <c r="E53" s="40" t="s">
        <v>300</v>
      </c>
      <c r="F53" s="41">
        <v>94175</v>
      </c>
      <c r="G53" s="40" t="s">
        <v>301</v>
      </c>
      <c r="H53" s="40" t="s">
        <v>51</v>
      </c>
      <c r="I53" s="43">
        <v>1220</v>
      </c>
      <c r="J53" s="43">
        <v>13074</v>
      </c>
      <c r="K53" s="43">
        <v>0</v>
      </c>
      <c r="L53" s="43">
        <v>613.92999999999995</v>
      </c>
      <c r="M53" s="42">
        <v>0</v>
      </c>
      <c r="N53" s="42">
        <v>6.1999999999999998E-3</v>
      </c>
      <c r="O53" s="42">
        <v>8.0000000000000004E-4</v>
      </c>
      <c r="P53" s="41">
        <v>75175695</v>
      </c>
      <c r="Q53" s="52" t="s">
        <v>10</v>
      </c>
      <c r="R53" s="52" t="s">
        <v>2</v>
      </c>
    </row>
    <row r="54" spans="2:18" x14ac:dyDescent="0.25">
      <c r="B54" s="40" t="s">
        <v>392</v>
      </c>
      <c r="C54" s="40" t="s">
        <v>393</v>
      </c>
      <c r="D54" s="40" t="s">
        <v>164</v>
      </c>
      <c r="E54" s="40" t="s">
        <v>300</v>
      </c>
      <c r="F54" s="41">
        <v>98659</v>
      </c>
      <c r="G54" s="40" t="s">
        <v>301</v>
      </c>
      <c r="H54" s="40" t="s">
        <v>51</v>
      </c>
      <c r="I54" s="43">
        <v>8374</v>
      </c>
      <c r="J54" s="43">
        <v>6955</v>
      </c>
      <c r="K54" s="43">
        <v>0</v>
      </c>
      <c r="L54" s="43">
        <v>2241.6999999999998</v>
      </c>
      <c r="M54" s="42">
        <v>1E-4</v>
      </c>
      <c r="N54" s="42">
        <v>2.2800000000000001E-2</v>
      </c>
      <c r="O54" s="42">
        <v>2.8999999999999998E-3</v>
      </c>
      <c r="P54" s="41">
        <v>70655667</v>
      </c>
      <c r="Q54" s="52" t="s">
        <v>10</v>
      </c>
      <c r="R54" s="52" t="s">
        <v>2</v>
      </c>
    </row>
    <row r="55" spans="2:18" x14ac:dyDescent="0.25">
      <c r="B55" s="40" t="s">
        <v>394</v>
      </c>
      <c r="C55" s="40" t="s">
        <v>395</v>
      </c>
      <c r="D55" s="40" t="s">
        <v>396</v>
      </c>
      <c r="E55" s="40" t="s">
        <v>300</v>
      </c>
      <c r="F55" s="41">
        <v>520015041</v>
      </c>
      <c r="G55" s="40" t="s">
        <v>334</v>
      </c>
      <c r="H55" s="40" t="s">
        <v>51</v>
      </c>
      <c r="I55" s="43">
        <v>22348</v>
      </c>
      <c r="J55" s="43">
        <v>1033</v>
      </c>
      <c r="K55" s="43">
        <v>0</v>
      </c>
      <c r="L55" s="43">
        <v>888.56</v>
      </c>
      <c r="M55" s="42">
        <v>2.0000000000000001E-4</v>
      </c>
      <c r="N55" s="42">
        <v>8.9999999999999993E-3</v>
      </c>
      <c r="O55" s="42">
        <v>1.1000000000000001E-3</v>
      </c>
      <c r="P55" s="41">
        <v>77624815</v>
      </c>
      <c r="Q55" s="52" t="s">
        <v>10</v>
      </c>
      <c r="R55" s="52" t="s">
        <v>2</v>
      </c>
    </row>
    <row r="56" spans="2:18" ht="21" x14ac:dyDescent="0.25">
      <c r="B56" s="40" t="s">
        <v>397</v>
      </c>
      <c r="C56" s="40" t="s">
        <v>398</v>
      </c>
      <c r="D56" s="40" t="s">
        <v>391</v>
      </c>
      <c r="E56" s="40" t="s">
        <v>300</v>
      </c>
      <c r="F56" s="41">
        <v>511235434</v>
      </c>
      <c r="G56" s="40" t="s">
        <v>399</v>
      </c>
      <c r="H56" s="40" t="s">
        <v>51</v>
      </c>
      <c r="I56" s="43">
        <v>39830</v>
      </c>
      <c r="J56" s="43">
        <v>6371</v>
      </c>
      <c r="K56" s="43">
        <v>0</v>
      </c>
      <c r="L56" s="43">
        <v>9767.1</v>
      </c>
      <c r="M56" s="42">
        <v>8.9999999999999998E-4</v>
      </c>
      <c r="N56" s="42">
        <v>9.9500000000000005E-2</v>
      </c>
      <c r="O56" s="42">
        <v>1.26E-2</v>
      </c>
      <c r="P56" s="41">
        <v>70511662</v>
      </c>
      <c r="Q56" s="52" t="s">
        <v>10</v>
      </c>
      <c r="R56" s="52" t="s">
        <v>2</v>
      </c>
    </row>
    <row r="57" spans="2:18" ht="21" x14ac:dyDescent="0.25">
      <c r="B57" s="40" t="s">
        <v>400</v>
      </c>
      <c r="C57" s="40" t="s">
        <v>401</v>
      </c>
      <c r="D57" s="40" t="s">
        <v>164</v>
      </c>
      <c r="E57" s="40" t="s">
        <v>300</v>
      </c>
      <c r="F57" s="41">
        <v>511812463</v>
      </c>
      <c r="G57" s="40" t="s">
        <v>402</v>
      </c>
      <c r="H57" s="40" t="s">
        <v>51</v>
      </c>
      <c r="I57" s="43">
        <v>4780</v>
      </c>
      <c r="J57" s="43">
        <v>11077</v>
      </c>
      <c r="K57" s="43">
        <v>0</v>
      </c>
      <c r="L57" s="43">
        <v>2037.97</v>
      </c>
      <c r="M57" s="42">
        <v>2.0000000000000001E-4</v>
      </c>
      <c r="N57" s="42">
        <v>2.07E-2</v>
      </c>
      <c r="O57" s="42">
        <v>2.5999999999999999E-3</v>
      </c>
      <c r="P57" s="41">
        <v>70507199</v>
      </c>
      <c r="Q57" s="52" t="s">
        <v>10</v>
      </c>
      <c r="R57" s="52" t="s">
        <v>2</v>
      </c>
    </row>
    <row r="58" spans="2:18" x14ac:dyDescent="0.25">
      <c r="B58" s="40" t="s">
        <v>403</v>
      </c>
      <c r="C58" s="40" t="s">
        <v>404</v>
      </c>
      <c r="D58" s="40" t="s">
        <v>396</v>
      </c>
      <c r="E58" s="40" t="s">
        <v>300</v>
      </c>
      <c r="F58" s="41">
        <v>2328</v>
      </c>
      <c r="G58" s="40" t="s">
        <v>405</v>
      </c>
      <c r="H58" s="40" t="s">
        <v>51</v>
      </c>
      <c r="I58" s="43">
        <v>1257</v>
      </c>
      <c r="J58" s="43">
        <v>2381</v>
      </c>
      <c r="K58" s="43">
        <v>0</v>
      </c>
      <c r="L58" s="43">
        <v>115.2</v>
      </c>
      <c r="M58" s="42">
        <v>0</v>
      </c>
      <c r="N58" s="42">
        <v>1.1999999999999999E-3</v>
      </c>
      <c r="O58" s="42">
        <v>1E-4</v>
      </c>
      <c r="P58" s="41">
        <v>76609312</v>
      </c>
      <c r="Q58" s="52" t="s">
        <v>10</v>
      </c>
      <c r="R58" s="52" t="s">
        <v>2</v>
      </c>
    </row>
    <row r="59" spans="2:18" x14ac:dyDescent="0.25">
      <c r="B59" s="1" t="s">
        <v>189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39">
        <v>126776</v>
      </c>
      <c r="J59" s="1" t="s">
        <v>7</v>
      </c>
      <c r="K59" s="39">
        <v>6.15</v>
      </c>
      <c r="L59" s="39">
        <v>50126.51</v>
      </c>
      <c r="M59" s="1" t="s">
        <v>7</v>
      </c>
      <c r="N59" s="38">
        <v>0.51039999999999996</v>
      </c>
      <c r="O59" s="38">
        <v>6.4699999999999994E-2</v>
      </c>
      <c r="P59" s="1" t="s">
        <v>7</v>
      </c>
      <c r="Q59" s="52" t="s">
        <v>10</v>
      </c>
      <c r="R59" s="52" t="s">
        <v>2</v>
      </c>
    </row>
    <row r="60" spans="2:18" x14ac:dyDescent="0.25">
      <c r="B60" s="40" t="s">
        <v>406</v>
      </c>
      <c r="C60" s="40" t="s">
        <v>407</v>
      </c>
      <c r="D60" s="40" t="s">
        <v>391</v>
      </c>
      <c r="E60" s="40" t="s">
        <v>300</v>
      </c>
      <c r="F60" s="41">
        <v>997682</v>
      </c>
      <c r="G60" s="40" t="s">
        <v>301</v>
      </c>
      <c r="H60" s="40" t="s">
        <v>51</v>
      </c>
      <c r="I60" s="43">
        <v>1540</v>
      </c>
      <c r="J60" s="43">
        <v>12002</v>
      </c>
      <c r="K60" s="43">
        <v>0</v>
      </c>
      <c r="L60" s="43">
        <v>711.41</v>
      </c>
      <c r="M60" s="42">
        <v>1E-4</v>
      </c>
      <c r="N60" s="42">
        <v>7.1999999999999998E-3</v>
      </c>
      <c r="O60" s="42">
        <v>8.9999999999999998E-4</v>
      </c>
      <c r="P60" s="41">
        <v>74698580</v>
      </c>
      <c r="Q60" s="52" t="s">
        <v>10</v>
      </c>
      <c r="R60" s="52" t="s">
        <v>2</v>
      </c>
    </row>
    <row r="61" spans="2:18" x14ac:dyDescent="0.25">
      <c r="B61" s="40" t="s">
        <v>408</v>
      </c>
      <c r="C61" s="40" t="s">
        <v>409</v>
      </c>
      <c r="D61" s="40" t="s">
        <v>164</v>
      </c>
      <c r="E61" s="40" t="s">
        <v>300</v>
      </c>
      <c r="F61" s="41">
        <v>98258</v>
      </c>
      <c r="G61" s="40" t="s">
        <v>301</v>
      </c>
      <c r="H61" s="40" t="s">
        <v>57</v>
      </c>
      <c r="I61" s="43">
        <v>685</v>
      </c>
      <c r="J61" s="43">
        <v>3115</v>
      </c>
      <c r="K61" s="43">
        <v>0</v>
      </c>
      <c r="L61" s="43">
        <v>86.58</v>
      </c>
      <c r="M61" s="42">
        <v>0</v>
      </c>
      <c r="N61" s="42">
        <v>8.9999999999999998E-4</v>
      </c>
      <c r="O61" s="42">
        <v>1E-4</v>
      </c>
      <c r="P61" s="41">
        <v>78331972</v>
      </c>
      <c r="Q61" s="52" t="s">
        <v>10</v>
      </c>
      <c r="R61" s="52" t="s">
        <v>2</v>
      </c>
    </row>
    <row r="62" spans="2:18" x14ac:dyDescent="0.25">
      <c r="B62" s="40" t="s">
        <v>410</v>
      </c>
      <c r="C62" s="40" t="s">
        <v>411</v>
      </c>
      <c r="D62" s="40" t="s">
        <v>164</v>
      </c>
      <c r="E62" s="40" t="s">
        <v>300</v>
      </c>
      <c r="F62" s="41">
        <v>94162</v>
      </c>
      <c r="G62" s="40" t="s">
        <v>412</v>
      </c>
      <c r="H62" s="40" t="s">
        <v>51</v>
      </c>
      <c r="I62" s="43">
        <v>6542</v>
      </c>
      <c r="J62" s="43">
        <v>6294</v>
      </c>
      <c r="K62" s="43">
        <v>0</v>
      </c>
      <c r="L62" s="43">
        <v>1584.84</v>
      </c>
      <c r="M62" s="42">
        <v>2.0000000000000001E-4</v>
      </c>
      <c r="N62" s="42">
        <v>1.61E-2</v>
      </c>
      <c r="O62" s="42">
        <v>2E-3</v>
      </c>
      <c r="P62" s="41">
        <v>76098599</v>
      </c>
      <c r="Q62" s="52" t="s">
        <v>10</v>
      </c>
      <c r="R62" s="52" t="s">
        <v>2</v>
      </c>
    </row>
    <row r="63" spans="2:18" x14ac:dyDescent="0.25">
      <c r="B63" s="40" t="s">
        <v>413</v>
      </c>
      <c r="C63" s="40" t="s">
        <v>414</v>
      </c>
      <c r="D63" s="40" t="s">
        <v>164</v>
      </c>
      <c r="E63" s="40" t="s">
        <v>300</v>
      </c>
      <c r="F63" s="41">
        <v>98312</v>
      </c>
      <c r="G63" s="40" t="s">
        <v>412</v>
      </c>
      <c r="H63" s="40" t="s">
        <v>51</v>
      </c>
      <c r="I63" s="43">
        <v>9624</v>
      </c>
      <c r="J63" s="43">
        <v>3584</v>
      </c>
      <c r="K63" s="43">
        <v>0</v>
      </c>
      <c r="L63" s="43">
        <v>1327.61</v>
      </c>
      <c r="M63" s="42">
        <v>0</v>
      </c>
      <c r="N63" s="42">
        <v>1.35E-2</v>
      </c>
      <c r="O63" s="42">
        <v>1.6999999999999999E-3</v>
      </c>
      <c r="P63" s="41">
        <v>70670120</v>
      </c>
      <c r="Q63" s="52" t="s">
        <v>10</v>
      </c>
      <c r="R63" s="52" t="s">
        <v>2</v>
      </c>
    </row>
    <row r="64" spans="2:18" x14ac:dyDescent="0.25">
      <c r="B64" s="40" t="s">
        <v>415</v>
      </c>
      <c r="C64" s="40" t="s">
        <v>416</v>
      </c>
      <c r="D64" s="40" t="s">
        <v>396</v>
      </c>
      <c r="E64" s="40" t="s">
        <v>300</v>
      </c>
      <c r="F64" s="41">
        <v>97979</v>
      </c>
      <c r="G64" s="40" t="s">
        <v>334</v>
      </c>
      <c r="H64" s="40" t="s">
        <v>51</v>
      </c>
      <c r="I64" s="43">
        <v>1685</v>
      </c>
      <c r="J64" s="43">
        <v>24638</v>
      </c>
      <c r="K64" s="43">
        <v>0</v>
      </c>
      <c r="L64" s="43">
        <v>1597.91</v>
      </c>
      <c r="M64" s="42">
        <v>0</v>
      </c>
      <c r="N64" s="42">
        <v>1.6299999999999999E-2</v>
      </c>
      <c r="O64" s="42">
        <v>2.0999999999999999E-3</v>
      </c>
      <c r="P64" s="41">
        <v>74297391</v>
      </c>
      <c r="Q64" s="52" t="s">
        <v>10</v>
      </c>
      <c r="R64" s="52" t="s">
        <v>2</v>
      </c>
    </row>
    <row r="65" spans="2:18" x14ac:dyDescent="0.25">
      <c r="B65" s="40" t="s">
        <v>417</v>
      </c>
      <c r="C65" s="40" t="s">
        <v>418</v>
      </c>
      <c r="D65" s="40" t="s">
        <v>391</v>
      </c>
      <c r="E65" s="40" t="s">
        <v>300</v>
      </c>
      <c r="F65" s="41">
        <v>98906</v>
      </c>
      <c r="G65" s="40" t="s">
        <v>419</v>
      </c>
      <c r="H65" s="40" t="s">
        <v>51</v>
      </c>
      <c r="I65" s="43">
        <v>870</v>
      </c>
      <c r="J65" s="43">
        <v>56863</v>
      </c>
      <c r="K65" s="43">
        <v>0</v>
      </c>
      <c r="L65" s="43">
        <v>1904.13</v>
      </c>
      <c r="M65" s="42">
        <v>0</v>
      </c>
      <c r="N65" s="42">
        <v>1.9400000000000001E-2</v>
      </c>
      <c r="O65" s="42">
        <v>2.5000000000000001E-3</v>
      </c>
      <c r="P65" s="41">
        <v>70462866</v>
      </c>
      <c r="Q65" s="52" t="s">
        <v>10</v>
      </c>
      <c r="R65" s="52" t="s">
        <v>2</v>
      </c>
    </row>
    <row r="66" spans="2:18" x14ac:dyDescent="0.25">
      <c r="B66" s="40" t="s">
        <v>420</v>
      </c>
      <c r="C66" s="40" t="s">
        <v>421</v>
      </c>
      <c r="D66" s="40" t="s">
        <v>396</v>
      </c>
      <c r="E66" s="40" t="s">
        <v>300</v>
      </c>
      <c r="F66" s="41">
        <v>99324</v>
      </c>
      <c r="G66" s="40" t="s">
        <v>419</v>
      </c>
      <c r="H66" s="40" t="s">
        <v>51</v>
      </c>
      <c r="I66" s="43">
        <v>4130</v>
      </c>
      <c r="J66" s="43">
        <v>16254</v>
      </c>
      <c r="K66" s="43">
        <v>0</v>
      </c>
      <c r="L66" s="43">
        <v>2583.8000000000002</v>
      </c>
      <c r="M66" s="42">
        <v>0</v>
      </c>
      <c r="N66" s="42">
        <v>2.63E-2</v>
      </c>
      <c r="O66" s="42">
        <v>3.3E-3</v>
      </c>
      <c r="P66" s="41">
        <v>70464730</v>
      </c>
      <c r="Q66" s="52" t="s">
        <v>10</v>
      </c>
      <c r="R66" s="52" t="s">
        <v>2</v>
      </c>
    </row>
    <row r="67" spans="2:18" ht="21" x14ac:dyDescent="0.25">
      <c r="B67" s="40" t="s">
        <v>422</v>
      </c>
      <c r="C67" s="40" t="s">
        <v>423</v>
      </c>
      <c r="D67" s="40" t="s">
        <v>396</v>
      </c>
      <c r="E67" s="40" t="s">
        <v>300</v>
      </c>
      <c r="F67" s="41">
        <v>99918</v>
      </c>
      <c r="G67" s="40" t="s">
        <v>424</v>
      </c>
      <c r="H67" s="40" t="s">
        <v>51</v>
      </c>
      <c r="I67" s="43">
        <v>127</v>
      </c>
      <c r="J67" s="43">
        <v>15688</v>
      </c>
      <c r="K67" s="43">
        <v>0</v>
      </c>
      <c r="L67" s="43">
        <v>76.69</v>
      </c>
      <c r="M67" s="42">
        <v>0</v>
      </c>
      <c r="N67" s="42">
        <v>8.0000000000000004E-4</v>
      </c>
      <c r="O67" s="42">
        <v>1E-4</v>
      </c>
      <c r="P67" s="41">
        <v>70376819</v>
      </c>
      <c r="Q67" s="52" t="s">
        <v>10</v>
      </c>
      <c r="R67" s="52" t="s">
        <v>2</v>
      </c>
    </row>
    <row r="68" spans="2:18" x14ac:dyDescent="0.25">
      <c r="B68" s="40" t="s">
        <v>425</v>
      </c>
      <c r="C68" s="40" t="s">
        <v>426</v>
      </c>
      <c r="D68" s="40" t="s">
        <v>396</v>
      </c>
      <c r="E68" s="40" t="s">
        <v>300</v>
      </c>
      <c r="F68" s="41">
        <v>99204</v>
      </c>
      <c r="G68" s="40" t="s">
        <v>308</v>
      </c>
      <c r="H68" s="40" t="s">
        <v>51</v>
      </c>
      <c r="I68" s="43">
        <v>390</v>
      </c>
      <c r="J68" s="43">
        <v>2756</v>
      </c>
      <c r="K68" s="43">
        <v>0.25</v>
      </c>
      <c r="L68" s="43">
        <v>41.62</v>
      </c>
      <c r="M68" s="42">
        <v>0</v>
      </c>
      <c r="N68" s="42">
        <v>4.0000000000000002E-4</v>
      </c>
      <c r="O68" s="42">
        <v>0</v>
      </c>
      <c r="P68" s="41">
        <v>70383138</v>
      </c>
      <c r="Q68" s="52" t="s">
        <v>10</v>
      </c>
      <c r="R68" s="52" t="s">
        <v>2</v>
      </c>
    </row>
    <row r="69" spans="2:18" x14ac:dyDescent="0.25">
      <c r="B69" s="40" t="s">
        <v>427</v>
      </c>
      <c r="C69" s="40" t="s">
        <v>428</v>
      </c>
      <c r="D69" s="40" t="s">
        <v>396</v>
      </c>
      <c r="E69" s="40" t="s">
        <v>300</v>
      </c>
      <c r="F69" s="41">
        <v>98509</v>
      </c>
      <c r="G69" s="40" t="s">
        <v>429</v>
      </c>
      <c r="H69" s="40" t="s">
        <v>51</v>
      </c>
      <c r="I69" s="43">
        <v>1979</v>
      </c>
      <c r="J69" s="43">
        <v>39944</v>
      </c>
      <c r="K69" s="43">
        <v>0</v>
      </c>
      <c r="L69" s="43">
        <v>3042.6</v>
      </c>
      <c r="M69" s="42">
        <v>0</v>
      </c>
      <c r="N69" s="42">
        <v>3.1E-2</v>
      </c>
      <c r="O69" s="42">
        <v>3.8999999999999998E-3</v>
      </c>
      <c r="P69" s="41">
        <v>70733191</v>
      </c>
      <c r="Q69" s="52" t="s">
        <v>10</v>
      </c>
      <c r="R69" s="52" t="s">
        <v>2</v>
      </c>
    </row>
    <row r="70" spans="2:18" x14ac:dyDescent="0.25">
      <c r="B70" s="40" t="s">
        <v>430</v>
      </c>
      <c r="C70" s="40" t="s">
        <v>431</v>
      </c>
      <c r="D70" s="40" t="s">
        <v>164</v>
      </c>
      <c r="E70" s="40" t="s">
        <v>300</v>
      </c>
      <c r="F70" s="41">
        <v>98108</v>
      </c>
      <c r="G70" s="40" t="s">
        <v>429</v>
      </c>
      <c r="H70" s="40" t="s">
        <v>51</v>
      </c>
      <c r="I70" s="43">
        <v>4297</v>
      </c>
      <c r="J70" s="43">
        <v>23166</v>
      </c>
      <c r="K70" s="43">
        <v>0</v>
      </c>
      <c r="L70" s="43">
        <v>3831.46</v>
      </c>
      <c r="M70" s="42">
        <v>0</v>
      </c>
      <c r="N70" s="42">
        <v>3.9E-2</v>
      </c>
      <c r="O70" s="42">
        <v>4.8999999999999998E-3</v>
      </c>
      <c r="P70" s="41">
        <v>70961578</v>
      </c>
      <c r="Q70" s="52" t="s">
        <v>10</v>
      </c>
      <c r="R70" s="52" t="s">
        <v>2</v>
      </c>
    </row>
    <row r="71" spans="2:18" x14ac:dyDescent="0.25">
      <c r="B71" s="40" t="s">
        <v>432</v>
      </c>
      <c r="C71" s="40" t="s">
        <v>433</v>
      </c>
      <c r="D71" s="40" t="s">
        <v>391</v>
      </c>
      <c r="E71" s="40" t="s">
        <v>300</v>
      </c>
      <c r="F71" s="41">
        <v>997685</v>
      </c>
      <c r="G71" s="40" t="s">
        <v>434</v>
      </c>
      <c r="H71" s="40" t="s">
        <v>51</v>
      </c>
      <c r="I71" s="43">
        <v>8560</v>
      </c>
      <c r="J71" s="43">
        <v>608</v>
      </c>
      <c r="K71" s="43">
        <v>0</v>
      </c>
      <c r="L71" s="43">
        <v>200.32</v>
      </c>
      <c r="M71" s="42">
        <v>1E-4</v>
      </c>
      <c r="N71" s="42">
        <v>2E-3</v>
      </c>
      <c r="O71" s="42">
        <v>2.9999999999999997E-4</v>
      </c>
      <c r="P71" s="41">
        <v>75172775</v>
      </c>
      <c r="Q71" s="52" t="s">
        <v>10</v>
      </c>
      <c r="R71" s="52" t="s">
        <v>2</v>
      </c>
    </row>
    <row r="72" spans="2:18" x14ac:dyDescent="0.25">
      <c r="B72" s="40" t="s">
        <v>435</v>
      </c>
      <c r="C72" s="40" t="s">
        <v>436</v>
      </c>
      <c r="D72" s="40" t="s">
        <v>391</v>
      </c>
      <c r="E72" s="40" t="s">
        <v>300</v>
      </c>
      <c r="F72" s="41">
        <v>99275</v>
      </c>
      <c r="G72" s="40" t="s">
        <v>434</v>
      </c>
      <c r="H72" s="40" t="s">
        <v>51</v>
      </c>
      <c r="I72" s="43">
        <v>6067</v>
      </c>
      <c r="J72" s="43">
        <v>31364</v>
      </c>
      <c r="K72" s="43">
        <v>0</v>
      </c>
      <c r="L72" s="43">
        <v>7324.08</v>
      </c>
      <c r="M72" s="42">
        <v>0</v>
      </c>
      <c r="N72" s="42">
        <v>7.46E-2</v>
      </c>
      <c r="O72" s="42">
        <v>9.4000000000000004E-3</v>
      </c>
      <c r="P72" s="41">
        <v>70388095</v>
      </c>
      <c r="Q72" s="52" t="s">
        <v>10</v>
      </c>
      <c r="R72" s="52" t="s">
        <v>2</v>
      </c>
    </row>
    <row r="73" spans="2:18" x14ac:dyDescent="0.25">
      <c r="B73" s="40" t="s">
        <v>437</v>
      </c>
      <c r="C73" s="40" t="s">
        <v>438</v>
      </c>
      <c r="D73" s="40" t="s">
        <v>164</v>
      </c>
      <c r="E73" s="40" t="s">
        <v>300</v>
      </c>
      <c r="F73" s="41">
        <v>98000</v>
      </c>
      <c r="G73" s="40" t="s">
        <v>434</v>
      </c>
      <c r="H73" s="40" t="s">
        <v>51</v>
      </c>
      <c r="I73" s="43">
        <v>639</v>
      </c>
      <c r="J73" s="43">
        <v>10615</v>
      </c>
      <c r="K73" s="43">
        <v>0</v>
      </c>
      <c r="L73" s="43">
        <v>261.08</v>
      </c>
      <c r="M73" s="42">
        <v>0</v>
      </c>
      <c r="N73" s="42">
        <v>2.7000000000000001E-3</v>
      </c>
      <c r="O73" s="42">
        <v>2.9999999999999997E-4</v>
      </c>
      <c r="P73" s="41">
        <v>70383864</v>
      </c>
      <c r="Q73" s="52" t="s">
        <v>10</v>
      </c>
      <c r="R73" s="52" t="s">
        <v>2</v>
      </c>
    </row>
    <row r="74" spans="2:18" x14ac:dyDescent="0.25">
      <c r="B74" s="40" t="s">
        <v>439</v>
      </c>
      <c r="C74" s="40" t="s">
        <v>440</v>
      </c>
      <c r="D74" s="40" t="s">
        <v>391</v>
      </c>
      <c r="E74" s="40" t="s">
        <v>300</v>
      </c>
      <c r="F74" s="41">
        <v>97912</v>
      </c>
      <c r="G74" s="40" t="s">
        <v>434</v>
      </c>
      <c r="H74" s="40" t="s">
        <v>51</v>
      </c>
      <c r="I74" s="43">
        <v>3128</v>
      </c>
      <c r="J74" s="43">
        <v>5818</v>
      </c>
      <c r="K74" s="43">
        <v>0</v>
      </c>
      <c r="L74" s="43">
        <v>700.47</v>
      </c>
      <c r="M74" s="42">
        <v>0</v>
      </c>
      <c r="N74" s="42">
        <v>7.1000000000000004E-3</v>
      </c>
      <c r="O74" s="42">
        <v>8.9999999999999998E-4</v>
      </c>
      <c r="P74" s="41">
        <v>75232918</v>
      </c>
      <c r="Q74" s="52" t="s">
        <v>10</v>
      </c>
      <c r="R74" s="52" t="s">
        <v>2</v>
      </c>
    </row>
    <row r="75" spans="2:18" ht="21" x14ac:dyDescent="0.25">
      <c r="B75" s="40" t="s">
        <v>441</v>
      </c>
      <c r="C75" s="40" t="s">
        <v>442</v>
      </c>
      <c r="D75" s="40" t="s">
        <v>391</v>
      </c>
      <c r="E75" s="40" t="s">
        <v>300</v>
      </c>
      <c r="F75" s="41">
        <v>97676</v>
      </c>
      <c r="G75" s="40" t="s">
        <v>402</v>
      </c>
      <c r="H75" s="40" t="s">
        <v>51</v>
      </c>
      <c r="I75" s="43">
        <v>3861</v>
      </c>
      <c r="J75" s="43">
        <v>10276</v>
      </c>
      <c r="K75" s="43">
        <v>0</v>
      </c>
      <c r="L75" s="43">
        <v>1527.11</v>
      </c>
      <c r="M75" s="42">
        <v>0</v>
      </c>
      <c r="N75" s="42">
        <v>1.55E-2</v>
      </c>
      <c r="O75" s="42">
        <v>2E-3</v>
      </c>
      <c r="P75" s="41">
        <v>70460340</v>
      </c>
      <c r="Q75" s="52" t="s">
        <v>10</v>
      </c>
      <c r="R75" s="52" t="s">
        <v>2</v>
      </c>
    </row>
    <row r="76" spans="2:18" ht="21" x14ac:dyDescent="0.25">
      <c r="B76" s="40" t="s">
        <v>443</v>
      </c>
      <c r="C76" s="40" t="s">
        <v>444</v>
      </c>
      <c r="D76" s="40" t="s">
        <v>396</v>
      </c>
      <c r="E76" s="40" t="s">
        <v>300</v>
      </c>
      <c r="F76" s="41">
        <v>98565</v>
      </c>
      <c r="G76" s="40" t="s">
        <v>402</v>
      </c>
      <c r="H76" s="40" t="s">
        <v>51</v>
      </c>
      <c r="I76" s="43">
        <v>2249</v>
      </c>
      <c r="J76" s="43">
        <v>58065</v>
      </c>
      <c r="K76" s="43">
        <v>0</v>
      </c>
      <c r="L76" s="43">
        <v>5026.34</v>
      </c>
      <c r="M76" s="42">
        <v>0</v>
      </c>
      <c r="N76" s="42">
        <v>5.1200000000000002E-2</v>
      </c>
      <c r="O76" s="42">
        <v>6.4999999999999997E-3</v>
      </c>
      <c r="P76" s="41">
        <v>70539671</v>
      </c>
      <c r="Q76" s="52" t="s">
        <v>10</v>
      </c>
      <c r="R76" s="52" t="s">
        <v>2</v>
      </c>
    </row>
    <row r="77" spans="2:18" ht="21" x14ac:dyDescent="0.25">
      <c r="B77" s="40" t="s">
        <v>445</v>
      </c>
      <c r="C77" s="40" t="s">
        <v>446</v>
      </c>
      <c r="D77" s="40" t="s">
        <v>391</v>
      </c>
      <c r="E77" s="40" t="s">
        <v>300</v>
      </c>
      <c r="F77" s="41">
        <v>99119</v>
      </c>
      <c r="G77" s="40" t="s">
        <v>402</v>
      </c>
      <c r="H77" s="40" t="s">
        <v>51</v>
      </c>
      <c r="I77" s="43">
        <v>470</v>
      </c>
      <c r="J77" s="43">
        <v>83200</v>
      </c>
      <c r="K77" s="43">
        <v>5.82</v>
      </c>
      <c r="L77" s="43">
        <v>1510.94</v>
      </c>
      <c r="M77" s="42">
        <v>0</v>
      </c>
      <c r="N77" s="42">
        <v>1.54E-2</v>
      </c>
      <c r="O77" s="42">
        <v>1.9E-3</v>
      </c>
      <c r="P77" s="41">
        <v>74182429</v>
      </c>
      <c r="Q77" s="52" t="s">
        <v>10</v>
      </c>
      <c r="R77" s="52" t="s">
        <v>2</v>
      </c>
    </row>
    <row r="78" spans="2:18" ht="21" x14ac:dyDescent="0.25">
      <c r="B78" s="40" t="s">
        <v>447</v>
      </c>
      <c r="C78" s="40" t="s">
        <v>448</v>
      </c>
      <c r="D78" s="40" t="s">
        <v>164</v>
      </c>
      <c r="E78" s="40" t="s">
        <v>300</v>
      </c>
      <c r="F78" s="41">
        <v>99456</v>
      </c>
      <c r="G78" s="40" t="s">
        <v>402</v>
      </c>
      <c r="H78" s="40" t="s">
        <v>51</v>
      </c>
      <c r="I78" s="43">
        <v>4508</v>
      </c>
      <c r="J78" s="43">
        <v>43089</v>
      </c>
      <c r="K78" s="43">
        <v>0</v>
      </c>
      <c r="L78" s="43">
        <v>7476.5</v>
      </c>
      <c r="M78" s="42">
        <v>0</v>
      </c>
      <c r="N78" s="42">
        <v>7.6100000000000001E-2</v>
      </c>
      <c r="O78" s="42">
        <v>9.5999999999999992E-3</v>
      </c>
      <c r="P78" s="41">
        <v>70500053</v>
      </c>
      <c r="Q78" s="52" t="s">
        <v>10</v>
      </c>
      <c r="R78" s="52" t="s">
        <v>2</v>
      </c>
    </row>
    <row r="79" spans="2:18" ht="21" x14ac:dyDescent="0.25">
      <c r="B79" s="40" t="s">
        <v>449</v>
      </c>
      <c r="C79" s="40" t="s">
        <v>450</v>
      </c>
      <c r="D79" s="40" t="s">
        <v>451</v>
      </c>
      <c r="E79" s="40" t="s">
        <v>300</v>
      </c>
      <c r="F79" s="41">
        <v>99868</v>
      </c>
      <c r="G79" s="40" t="s">
        <v>402</v>
      </c>
      <c r="H79" s="40" t="s">
        <v>51</v>
      </c>
      <c r="I79" s="43">
        <v>451</v>
      </c>
      <c r="J79" s="43">
        <v>125300</v>
      </c>
      <c r="K79" s="43">
        <v>0</v>
      </c>
      <c r="L79" s="43">
        <v>2175.08</v>
      </c>
      <c r="M79" s="42">
        <v>0</v>
      </c>
      <c r="N79" s="42">
        <v>2.2100000000000002E-2</v>
      </c>
      <c r="O79" s="42">
        <v>2.8E-3</v>
      </c>
      <c r="P79" s="41">
        <v>70632732</v>
      </c>
      <c r="Q79" s="52" t="s">
        <v>10</v>
      </c>
      <c r="R79" s="52" t="s">
        <v>2</v>
      </c>
    </row>
    <row r="80" spans="2:18" x14ac:dyDescent="0.25">
      <c r="B80" s="40" t="s">
        <v>452</v>
      </c>
      <c r="C80" s="40" t="s">
        <v>453</v>
      </c>
      <c r="D80" s="40" t="s">
        <v>391</v>
      </c>
      <c r="E80" s="40" t="s">
        <v>300</v>
      </c>
      <c r="F80" s="41">
        <v>99915</v>
      </c>
      <c r="G80" s="40" t="s">
        <v>405</v>
      </c>
      <c r="H80" s="40" t="s">
        <v>51</v>
      </c>
      <c r="I80" s="43">
        <v>4160</v>
      </c>
      <c r="J80" s="43">
        <v>13313</v>
      </c>
      <c r="K80" s="43">
        <v>0</v>
      </c>
      <c r="L80" s="43">
        <v>2131.66</v>
      </c>
      <c r="M80" s="42">
        <v>0</v>
      </c>
      <c r="N80" s="42">
        <v>2.1700000000000001E-2</v>
      </c>
      <c r="O80" s="42">
        <v>2.7000000000000001E-3</v>
      </c>
      <c r="P80" s="41">
        <v>74978859</v>
      </c>
      <c r="Q80" s="52" t="s">
        <v>10</v>
      </c>
      <c r="R80" s="52" t="s">
        <v>2</v>
      </c>
    </row>
    <row r="81" spans="2:18" x14ac:dyDescent="0.25">
      <c r="B81" s="40" t="s">
        <v>454</v>
      </c>
      <c r="C81" s="40" t="s">
        <v>455</v>
      </c>
      <c r="D81" s="40" t="s">
        <v>396</v>
      </c>
      <c r="E81" s="40" t="s">
        <v>300</v>
      </c>
      <c r="F81" s="41">
        <v>99915</v>
      </c>
      <c r="G81" s="40" t="s">
        <v>405</v>
      </c>
      <c r="H81" s="40" t="s">
        <v>51</v>
      </c>
      <c r="I81" s="43">
        <v>4940</v>
      </c>
      <c r="J81" s="43">
        <v>13231</v>
      </c>
      <c r="K81" s="43">
        <v>0</v>
      </c>
      <c r="L81" s="43">
        <v>2515.75</v>
      </c>
      <c r="M81" s="42">
        <v>0</v>
      </c>
      <c r="N81" s="42">
        <v>2.5600000000000001E-2</v>
      </c>
      <c r="O81" s="42">
        <v>3.2000000000000002E-3</v>
      </c>
      <c r="P81" s="41">
        <v>70651708</v>
      </c>
      <c r="Q81" s="52" t="s">
        <v>10</v>
      </c>
      <c r="R81" s="52" t="s">
        <v>2</v>
      </c>
    </row>
    <row r="82" spans="2:18" x14ac:dyDescent="0.25">
      <c r="B82" s="40" t="s">
        <v>456</v>
      </c>
      <c r="C82" s="40" t="s">
        <v>457</v>
      </c>
      <c r="D82" s="40" t="s">
        <v>164</v>
      </c>
      <c r="E82" s="40" t="s">
        <v>300</v>
      </c>
      <c r="F82" s="41">
        <v>99122</v>
      </c>
      <c r="G82" s="40" t="s">
        <v>405</v>
      </c>
      <c r="H82" s="40" t="s">
        <v>51</v>
      </c>
      <c r="I82" s="43">
        <v>2865</v>
      </c>
      <c r="J82" s="43">
        <v>12598</v>
      </c>
      <c r="K82" s="43">
        <v>0</v>
      </c>
      <c r="L82" s="43">
        <v>1389.23</v>
      </c>
      <c r="M82" s="42">
        <v>0</v>
      </c>
      <c r="N82" s="42">
        <v>1.41E-2</v>
      </c>
      <c r="O82" s="42">
        <v>1.8E-3</v>
      </c>
      <c r="P82" s="41">
        <v>70481486</v>
      </c>
      <c r="Q82" s="52" t="s">
        <v>10</v>
      </c>
      <c r="R82" s="52" t="s">
        <v>2</v>
      </c>
    </row>
    <row r="83" spans="2:18" x14ac:dyDescent="0.25">
      <c r="B83" s="40" t="s">
        <v>458</v>
      </c>
      <c r="C83" s="40" t="s">
        <v>459</v>
      </c>
      <c r="D83" s="40" t="s">
        <v>391</v>
      </c>
      <c r="E83" s="40" t="s">
        <v>300</v>
      </c>
      <c r="F83" s="41">
        <v>97149</v>
      </c>
      <c r="G83" s="40" t="s">
        <v>405</v>
      </c>
      <c r="H83" s="40" t="s">
        <v>51</v>
      </c>
      <c r="I83" s="43">
        <v>207</v>
      </c>
      <c r="J83" s="43">
        <v>30396</v>
      </c>
      <c r="K83" s="43">
        <v>0</v>
      </c>
      <c r="L83" s="43">
        <v>242.18</v>
      </c>
      <c r="M83" s="42">
        <v>0</v>
      </c>
      <c r="N83" s="42">
        <v>2.5000000000000001E-3</v>
      </c>
      <c r="O83" s="42">
        <v>2.9999999999999997E-4</v>
      </c>
      <c r="P83" s="41">
        <v>74616640</v>
      </c>
      <c r="Q83" s="52" t="s">
        <v>10</v>
      </c>
      <c r="R83" s="52" t="s">
        <v>2</v>
      </c>
    </row>
    <row r="84" spans="2:18" x14ac:dyDescent="0.25">
      <c r="B84" s="40" t="s">
        <v>460</v>
      </c>
      <c r="C84" s="40" t="s">
        <v>461</v>
      </c>
      <c r="D84" s="40" t="s">
        <v>462</v>
      </c>
      <c r="E84" s="40" t="s">
        <v>300</v>
      </c>
      <c r="F84" s="41">
        <v>997692</v>
      </c>
      <c r="G84" s="40" t="s">
        <v>405</v>
      </c>
      <c r="H84" s="40" t="s">
        <v>65</v>
      </c>
      <c r="I84" s="43">
        <v>782</v>
      </c>
      <c r="J84" s="43">
        <v>11110</v>
      </c>
      <c r="K84" s="43">
        <v>0.08</v>
      </c>
      <c r="L84" s="43">
        <v>42.79</v>
      </c>
      <c r="M84" s="42">
        <v>0</v>
      </c>
      <c r="N84" s="42">
        <v>4.0000000000000002E-4</v>
      </c>
      <c r="O84" s="42">
        <v>1E-4</v>
      </c>
      <c r="P84" s="41">
        <v>78008174</v>
      </c>
      <c r="Q84" s="52" t="s">
        <v>10</v>
      </c>
      <c r="R84" s="52" t="s">
        <v>2</v>
      </c>
    </row>
    <row r="85" spans="2:18" x14ac:dyDescent="0.25">
      <c r="B85" s="40" t="s">
        <v>463</v>
      </c>
      <c r="C85" s="40" t="s">
        <v>464</v>
      </c>
      <c r="D85" s="40" t="s">
        <v>396</v>
      </c>
      <c r="E85" s="40" t="s">
        <v>300</v>
      </c>
      <c r="F85" s="41">
        <v>99326</v>
      </c>
      <c r="G85" s="40" t="s">
        <v>405</v>
      </c>
      <c r="H85" s="40" t="s">
        <v>51</v>
      </c>
      <c r="I85" s="43">
        <v>51942</v>
      </c>
      <c r="J85" s="43">
        <v>372</v>
      </c>
      <c r="K85" s="43">
        <v>0</v>
      </c>
      <c r="L85" s="43">
        <v>743.72</v>
      </c>
      <c r="M85" s="42">
        <v>0</v>
      </c>
      <c r="N85" s="42">
        <v>7.6E-3</v>
      </c>
      <c r="O85" s="42">
        <v>1E-3</v>
      </c>
      <c r="P85" s="41">
        <v>70476718</v>
      </c>
      <c r="Q85" s="52" t="s">
        <v>10</v>
      </c>
      <c r="R85" s="52" t="s">
        <v>2</v>
      </c>
    </row>
    <row r="86" spans="2:18" x14ac:dyDescent="0.25">
      <c r="B86" s="40" t="s">
        <v>465</v>
      </c>
      <c r="C86" s="40" t="s">
        <v>466</v>
      </c>
      <c r="D86" s="40" t="s">
        <v>164</v>
      </c>
      <c r="E86" s="40" t="s">
        <v>300</v>
      </c>
      <c r="F86" s="41">
        <v>97141</v>
      </c>
      <c r="G86" s="40" t="s">
        <v>405</v>
      </c>
      <c r="H86" s="40" t="s">
        <v>51</v>
      </c>
      <c r="I86" s="43">
        <v>78</v>
      </c>
      <c r="J86" s="43">
        <v>23518</v>
      </c>
      <c r="K86" s="43">
        <v>0</v>
      </c>
      <c r="L86" s="43">
        <v>70.61</v>
      </c>
      <c r="M86" s="42">
        <v>0</v>
      </c>
      <c r="N86" s="42">
        <v>6.9999999999999999E-4</v>
      </c>
      <c r="O86" s="42">
        <v>1E-4</v>
      </c>
      <c r="P86" s="41">
        <v>74644055</v>
      </c>
      <c r="Q86" s="52" t="s">
        <v>10</v>
      </c>
      <c r="R86" s="52" t="s">
        <v>2</v>
      </c>
    </row>
    <row r="87" spans="2:18" x14ac:dyDescent="0.25">
      <c r="B87" s="36" t="s">
        <v>115</v>
      </c>
      <c r="Q87" s="52" t="s">
        <v>10</v>
      </c>
      <c r="R87" s="52" t="s">
        <v>2</v>
      </c>
    </row>
    <row r="88" spans="2:18" x14ac:dyDescent="0.25">
      <c r="B88" s="36" t="s">
        <v>175</v>
      </c>
      <c r="Q88" s="52" t="s">
        <v>10</v>
      </c>
      <c r="R88" s="52" t="s">
        <v>2</v>
      </c>
    </row>
    <row r="89" spans="2:18" x14ac:dyDescent="0.25">
      <c r="B89" s="36" t="s">
        <v>176</v>
      </c>
      <c r="Q89" s="52" t="s">
        <v>10</v>
      </c>
      <c r="R89" s="52" t="s">
        <v>2</v>
      </c>
    </row>
    <row r="90" spans="2:18" x14ac:dyDescent="0.25">
      <c r="B90" s="36" t="s">
        <v>177</v>
      </c>
      <c r="Q90" s="52" t="s">
        <v>10</v>
      </c>
      <c r="R90" s="52" t="s">
        <v>2</v>
      </c>
    </row>
    <row r="91" spans="2:18" ht="21" x14ac:dyDescent="0.25">
      <c r="B91" s="36" t="s">
        <v>178</v>
      </c>
      <c r="Q91" s="52" t="s">
        <v>10</v>
      </c>
      <c r="R91" s="52" t="s">
        <v>2</v>
      </c>
    </row>
    <row r="92" spans="2:18" x14ac:dyDescent="0.25">
      <c r="B92" s="52" t="s">
        <v>67</v>
      </c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</row>
    <row r="93" spans="2:18" x14ac:dyDescent="0.25">
      <c r="B93" s="52" t="s">
        <v>68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</row>
  </sheetData>
  <autoFilter ref="B8:R93"/>
  <mergeCells count="5">
    <mergeCell ref="B5:P5"/>
    <mergeCell ref="B92:P92"/>
    <mergeCell ref="B93:P93"/>
    <mergeCell ref="Q6:Q91"/>
    <mergeCell ref="R1:R9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rightToLeft="1" workbookViewId="0">
      <selection activeCell="C21" sqref="A21:C24"/>
    </sheetView>
  </sheetViews>
  <sheetFormatPr defaultRowHeight="13.8" x14ac:dyDescent="0.25"/>
  <cols>
    <col min="1" max="1" width="3" customWidth="1"/>
    <col min="2" max="2" width="41.5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3" t="s">
        <v>2</v>
      </c>
    </row>
    <row r="2" spans="2:17" x14ac:dyDescent="0.25">
      <c r="B2" s="37" t="s">
        <v>3</v>
      </c>
      <c r="C2" s="37" t="s">
        <v>4</v>
      </c>
      <c r="Q2" s="53" t="s">
        <v>2</v>
      </c>
    </row>
    <row r="3" spans="2:17" x14ac:dyDescent="0.25">
      <c r="B3" s="37" t="s">
        <v>5</v>
      </c>
      <c r="C3" s="37" t="s">
        <v>6</v>
      </c>
      <c r="Q3" s="53" t="s">
        <v>2</v>
      </c>
    </row>
    <row r="4" spans="2:17" x14ac:dyDescent="0.25">
      <c r="B4" s="37" t="s">
        <v>7</v>
      </c>
      <c r="C4" s="37" t="s">
        <v>7</v>
      </c>
      <c r="Q4" s="53" t="s">
        <v>2</v>
      </c>
    </row>
    <row r="5" spans="2:17" x14ac:dyDescent="0.25">
      <c r="B5" s="53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53" t="s">
        <v>2</v>
      </c>
    </row>
    <row r="6" spans="2:17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53" t="s">
        <v>10</v>
      </c>
      <c r="Q6" s="53" t="s">
        <v>2</v>
      </c>
    </row>
    <row r="7" spans="2:17" x14ac:dyDescent="0.25">
      <c r="B7" s="3" t="s">
        <v>467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53" t="s">
        <v>10</v>
      </c>
      <c r="Q7" s="53" t="s">
        <v>2</v>
      </c>
    </row>
    <row r="8" spans="2:17" x14ac:dyDescent="0.25">
      <c r="B8" s="1" t="s">
        <v>70</v>
      </c>
      <c r="C8" s="1" t="s">
        <v>71</v>
      </c>
      <c r="D8" s="1" t="s">
        <v>118</v>
      </c>
      <c r="E8" s="1" t="s">
        <v>72</v>
      </c>
      <c r="F8" s="1" t="s">
        <v>181</v>
      </c>
      <c r="G8" s="1" t="s">
        <v>75</v>
      </c>
      <c r="H8" s="3" t="s">
        <v>121</v>
      </c>
      <c r="I8" s="3" t="s">
        <v>122</v>
      </c>
      <c r="J8" s="3" t="s">
        <v>123</v>
      </c>
      <c r="K8" s="1" t="s">
        <v>78</v>
      </c>
      <c r="L8" s="1" t="s">
        <v>182</v>
      </c>
      <c r="M8" s="1" t="s">
        <v>79</v>
      </c>
      <c r="N8" s="1" t="s">
        <v>125</v>
      </c>
      <c r="O8" s="1" t="s">
        <v>7</v>
      </c>
      <c r="P8" s="53" t="s">
        <v>10</v>
      </c>
      <c r="Q8" s="53" t="s">
        <v>2</v>
      </c>
    </row>
    <row r="9" spans="2:17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127</v>
      </c>
      <c r="I9" s="1" t="s">
        <v>7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14</v>
      </c>
      <c r="O9" s="1" t="s">
        <v>7</v>
      </c>
      <c r="P9" s="53" t="s">
        <v>10</v>
      </c>
      <c r="Q9" s="53" t="s">
        <v>2</v>
      </c>
    </row>
    <row r="10" spans="2:17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86</v>
      </c>
      <c r="L10" s="1" t="s">
        <v>87</v>
      </c>
      <c r="M10" s="1" t="s">
        <v>88</v>
      </c>
      <c r="N10" s="1" t="s">
        <v>128</v>
      </c>
      <c r="O10" s="1" t="s">
        <v>7</v>
      </c>
      <c r="P10" s="53" t="s">
        <v>10</v>
      </c>
      <c r="Q10" s="53" t="s">
        <v>2</v>
      </c>
    </row>
    <row r="11" spans="2:17" x14ac:dyDescent="0.25">
      <c r="B11" s="1" t="s">
        <v>468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3163384.89</v>
      </c>
      <c r="I11" s="1" t="s">
        <v>7</v>
      </c>
      <c r="J11" s="39">
        <v>27.28</v>
      </c>
      <c r="K11" s="39">
        <v>225254.38</v>
      </c>
      <c r="L11" s="1" t="s">
        <v>7</v>
      </c>
      <c r="M11" s="38">
        <v>1</v>
      </c>
      <c r="N11" s="38">
        <v>0.29070000000000001</v>
      </c>
      <c r="O11" s="1" t="s">
        <v>7</v>
      </c>
      <c r="P11" s="53" t="s">
        <v>10</v>
      </c>
      <c r="Q11" s="53" t="s">
        <v>2</v>
      </c>
    </row>
    <row r="12" spans="2:17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1711804.89</v>
      </c>
      <c r="I12" s="1" t="s">
        <v>7</v>
      </c>
      <c r="J12" s="39">
        <v>0</v>
      </c>
      <c r="K12" s="39">
        <v>21413.21</v>
      </c>
      <c r="L12" s="1" t="s">
        <v>7</v>
      </c>
      <c r="M12" s="38">
        <v>9.5100000000000004E-2</v>
      </c>
      <c r="N12" s="38">
        <v>2.76E-2</v>
      </c>
      <c r="O12" s="1" t="s">
        <v>7</v>
      </c>
      <c r="P12" s="53" t="s">
        <v>10</v>
      </c>
      <c r="Q12" s="53" t="s">
        <v>2</v>
      </c>
    </row>
    <row r="13" spans="2:17" x14ac:dyDescent="0.25">
      <c r="B13" s="1" t="s">
        <v>469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34479</v>
      </c>
      <c r="I13" s="1" t="s">
        <v>7</v>
      </c>
      <c r="J13" s="39">
        <v>0</v>
      </c>
      <c r="K13" s="39">
        <v>578.78</v>
      </c>
      <c r="L13" s="1" t="s">
        <v>7</v>
      </c>
      <c r="M13" s="38">
        <v>2.5999999999999999E-3</v>
      </c>
      <c r="N13" s="38">
        <v>6.9999999999999999E-4</v>
      </c>
      <c r="O13" s="1" t="s">
        <v>7</v>
      </c>
      <c r="P13" s="53" t="s">
        <v>10</v>
      </c>
      <c r="Q13" s="53" t="s">
        <v>2</v>
      </c>
    </row>
    <row r="14" spans="2:17" x14ac:dyDescent="0.25">
      <c r="B14" s="40" t="s">
        <v>470</v>
      </c>
      <c r="C14" s="41">
        <v>1148964</v>
      </c>
      <c r="D14" s="40" t="s">
        <v>137</v>
      </c>
      <c r="E14" s="41">
        <v>511776783</v>
      </c>
      <c r="F14" s="40" t="s">
        <v>471</v>
      </c>
      <c r="G14" s="40" t="s">
        <v>95</v>
      </c>
      <c r="H14" s="43">
        <v>19406</v>
      </c>
      <c r="I14" s="43">
        <v>806.1</v>
      </c>
      <c r="J14" s="43">
        <v>0</v>
      </c>
      <c r="K14" s="43">
        <v>156.43</v>
      </c>
      <c r="L14" s="42">
        <v>4.0000000000000002E-4</v>
      </c>
      <c r="M14" s="42">
        <v>6.9999999999999999E-4</v>
      </c>
      <c r="N14" s="42">
        <v>2.0000000000000001E-4</v>
      </c>
      <c r="O14" s="40" t="s">
        <v>7</v>
      </c>
      <c r="P14" s="53" t="s">
        <v>10</v>
      </c>
      <c r="Q14" s="53" t="s">
        <v>2</v>
      </c>
    </row>
    <row r="15" spans="2:17" x14ac:dyDescent="0.25">
      <c r="B15" s="40" t="s">
        <v>472</v>
      </c>
      <c r="C15" s="41">
        <v>1150259</v>
      </c>
      <c r="D15" s="40" t="s">
        <v>137</v>
      </c>
      <c r="E15" s="41">
        <v>511303661</v>
      </c>
      <c r="F15" s="40" t="s">
        <v>471</v>
      </c>
      <c r="G15" s="40" t="s">
        <v>95</v>
      </c>
      <c r="H15" s="43">
        <v>15073</v>
      </c>
      <c r="I15" s="43">
        <v>2802</v>
      </c>
      <c r="J15" s="43">
        <v>0</v>
      </c>
      <c r="K15" s="43">
        <v>422.34</v>
      </c>
      <c r="L15" s="42">
        <v>2.9999999999999997E-4</v>
      </c>
      <c r="M15" s="42">
        <v>1.9E-3</v>
      </c>
      <c r="N15" s="42">
        <v>5.0000000000000001E-4</v>
      </c>
      <c r="O15" s="40" t="s">
        <v>7</v>
      </c>
      <c r="P15" s="53" t="s">
        <v>10</v>
      </c>
      <c r="Q15" s="53" t="s">
        <v>2</v>
      </c>
    </row>
    <row r="16" spans="2:17" x14ac:dyDescent="0.25">
      <c r="B16" s="1" t="s">
        <v>473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157247</v>
      </c>
      <c r="I16" s="1" t="s">
        <v>7</v>
      </c>
      <c r="J16" s="39">
        <v>0</v>
      </c>
      <c r="K16" s="39">
        <v>11056.97</v>
      </c>
      <c r="L16" s="1" t="s">
        <v>7</v>
      </c>
      <c r="M16" s="38">
        <v>4.9099999999999998E-2</v>
      </c>
      <c r="N16" s="38">
        <v>1.43E-2</v>
      </c>
      <c r="O16" s="1" t="s">
        <v>7</v>
      </c>
      <c r="P16" s="53" t="s">
        <v>10</v>
      </c>
      <c r="Q16" s="53" t="s">
        <v>2</v>
      </c>
    </row>
    <row r="17" spans="2:17" x14ac:dyDescent="0.25">
      <c r="B17" s="40" t="s">
        <v>474</v>
      </c>
      <c r="C17" s="41">
        <v>1149137</v>
      </c>
      <c r="D17" s="40" t="s">
        <v>137</v>
      </c>
      <c r="E17" s="41">
        <v>511776783</v>
      </c>
      <c r="F17" s="40" t="s">
        <v>471</v>
      </c>
      <c r="G17" s="40" t="s">
        <v>95</v>
      </c>
      <c r="H17" s="43">
        <v>11448</v>
      </c>
      <c r="I17" s="43">
        <v>4232</v>
      </c>
      <c r="J17" s="43">
        <v>0</v>
      </c>
      <c r="K17" s="43">
        <v>484.48</v>
      </c>
      <c r="L17" s="42">
        <v>1E-4</v>
      </c>
      <c r="M17" s="42">
        <v>2.0999999999999999E-3</v>
      </c>
      <c r="N17" s="42">
        <v>5.9999999999999995E-4</v>
      </c>
      <c r="O17" s="40" t="s">
        <v>7</v>
      </c>
      <c r="P17" s="53" t="s">
        <v>10</v>
      </c>
      <c r="Q17" s="53" t="s">
        <v>2</v>
      </c>
    </row>
    <row r="18" spans="2:17" x14ac:dyDescent="0.25">
      <c r="B18" s="40" t="s">
        <v>475</v>
      </c>
      <c r="C18" s="41">
        <v>1150572</v>
      </c>
      <c r="D18" s="40" t="s">
        <v>137</v>
      </c>
      <c r="E18" s="41">
        <v>511303661</v>
      </c>
      <c r="F18" s="40" t="s">
        <v>471</v>
      </c>
      <c r="G18" s="40" t="s">
        <v>95</v>
      </c>
      <c r="H18" s="43">
        <v>111000</v>
      </c>
      <c r="I18" s="43">
        <v>5524</v>
      </c>
      <c r="J18" s="43">
        <v>0</v>
      </c>
      <c r="K18" s="43">
        <v>6131.64</v>
      </c>
      <c r="L18" s="42">
        <v>3.5999999999999999E-3</v>
      </c>
      <c r="M18" s="42">
        <v>2.7199999999999998E-2</v>
      </c>
      <c r="N18" s="42">
        <v>7.9000000000000008E-3</v>
      </c>
      <c r="O18" s="40" t="s">
        <v>7</v>
      </c>
      <c r="P18" s="53" t="s">
        <v>10</v>
      </c>
      <c r="Q18" s="53" t="s">
        <v>2</v>
      </c>
    </row>
    <row r="19" spans="2:17" x14ac:dyDescent="0.25">
      <c r="B19" s="40" t="s">
        <v>476</v>
      </c>
      <c r="C19" s="41">
        <v>1165828</v>
      </c>
      <c r="D19" s="40" t="s">
        <v>137</v>
      </c>
      <c r="E19" s="41">
        <v>514884485</v>
      </c>
      <c r="F19" s="40" t="s">
        <v>471</v>
      </c>
      <c r="G19" s="40" t="s">
        <v>95</v>
      </c>
      <c r="H19" s="43">
        <v>3750</v>
      </c>
      <c r="I19" s="43">
        <v>6797</v>
      </c>
      <c r="J19" s="43">
        <v>0</v>
      </c>
      <c r="K19" s="43">
        <v>254.89</v>
      </c>
      <c r="L19" s="42">
        <v>2.0000000000000001E-4</v>
      </c>
      <c r="M19" s="42">
        <v>1.1000000000000001E-3</v>
      </c>
      <c r="N19" s="42">
        <v>2.9999999999999997E-4</v>
      </c>
      <c r="O19" s="40" t="s">
        <v>7</v>
      </c>
      <c r="P19" s="53" t="s">
        <v>10</v>
      </c>
      <c r="Q19" s="53" t="s">
        <v>2</v>
      </c>
    </row>
    <row r="20" spans="2:17" x14ac:dyDescent="0.25">
      <c r="B20" s="40" t="s">
        <v>477</v>
      </c>
      <c r="C20" s="41">
        <v>1165844</v>
      </c>
      <c r="D20" s="40" t="s">
        <v>137</v>
      </c>
      <c r="E20" s="41">
        <v>514884485</v>
      </c>
      <c r="F20" s="40" t="s">
        <v>471</v>
      </c>
      <c r="G20" s="40" t="s">
        <v>95</v>
      </c>
      <c r="H20" s="43">
        <v>3500</v>
      </c>
      <c r="I20" s="43">
        <v>7022</v>
      </c>
      <c r="J20" s="43">
        <v>0</v>
      </c>
      <c r="K20" s="43">
        <v>245.77</v>
      </c>
      <c r="L20" s="42">
        <v>2.0000000000000001E-4</v>
      </c>
      <c r="M20" s="42">
        <v>1.1000000000000001E-3</v>
      </c>
      <c r="N20" s="42">
        <v>2.9999999999999997E-4</v>
      </c>
      <c r="O20" s="40" t="s">
        <v>7</v>
      </c>
      <c r="P20" s="53" t="s">
        <v>10</v>
      </c>
      <c r="Q20" s="53" t="s">
        <v>2</v>
      </c>
    </row>
    <row r="21" spans="2:17" x14ac:dyDescent="0.25">
      <c r="B21" s="40" t="s">
        <v>478</v>
      </c>
      <c r="C21" s="41">
        <v>1165810</v>
      </c>
      <c r="D21" s="40" t="s">
        <v>137</v>
      </c>
      <c r="E21" s="41">
        <v>514884485</v>
      </c>
      <c r="F21" s="40" t="s">
        <v>471</v>
      </c>
      <c r="G21" s="40" t="s">
        <v>95</v>
      </c>
      <c r="H21" s="43">
        <v>4150</v>
      </c>
      <c r="I21" s="43">
        <v>8034</v>
      </c>
      <c r="J21" s="43">
        <v>0</v>
      </c>
      <c r="K21" s="43">
        <v>333.41</v>
      </c>
      <c r="L21" s="42">
        <v>1E-4</v>
      </c>
      <c r="M21" s="42">
        <v>1.5E-3</v>
      </c>
      <c r="N21" s="42">
        <v>4.0000000000000002E-4</v>
      </c>
      <c r="O21" s="40" t="s">
        <v>7</v>
      </c>
      <c r="P21" s="53" t="s">
        <v>10</v>
      </c>
      <c r="Q21" s="53" t="s">
        <v>2</v>
      </c>
    </row>
    <row r="22" spans="2:17" x14ac:dyDescent="0.25">
      <c r="B22" s="40" t="s">
        <v>479</v>
      </c>
      <c r="C22" s="41">
        <v>1165836</v>
      </c>
      <c r="D22" s="40" t="s">
        <v>137</v>
      </c>
      <c r="E22" s="41">
        <v>514884485</v>
      </c>
      <c r="F22" s="40" t="s">
        <v>471</v>
      </c>
      <c r="G22" s="40" t="s">
        <v>95</v>
      </c>
      <c r="H22" s="43">
        <v>4800</v>
      </c>
      <c r="I22" s="43">
        <v>8410</v>
      </c>
      <c r="J22" s="43">
        <v>0</v>
      </c>
      <c r="K22" s="43">
        <v>403.68</v>
      </c>
      <c r="L22" s="42">
        <v>6.9999999999999999E-4</v>
      </c>
      <c r="M22" s="42">
        <v>1.8E-3</v>
      </c>
      <c r="N22" s="42">
        <v>5.0000000000000001E-4</v>
      </c>
      <c r="O22" s="40" t="s">
        <v>7</v>
      </c>
      <c r="P22" s="53" t="s">
        <v>10</v>
      </c>
      <c r="Q22" s="53" t="s">
        <v>2</v>
      </c>
    </row>
    <row r="23" spans="2:17" x14ac:dyDescent="0.25">
      <c r="B23" s="40" t="s">
        <v>480</v>
      </c>
      <c r="C23" s="41">
        <v>1162783</v>
      </c>
      <c r="D23" s="40" t="s">
        <v>137</v>
      </c>
      <c r="E23" s="41">
        <v>510938608</v>
      </c>
      <c r="F23" s="40" t="s">
        <v>471</v>
      </c>
      <c r="G23" s="40" t="s">
        <v>95</v>
      </c>
      <c r="H23" s="43">
        <v>12800</v>
      </c>
      <c r="I23" s="43">
        <v>22990</v>
      </c>
      <c r="J23" s="43">
        <v>0</v>
      </c>
      <c r="K23" s="43">
        <v>2942.72</v>
      </c>
      <c r="L23" s="42">
        <v>4.4999999999999997E-3</v>
      </c>
      <c r="M23" s="42">
        <v>1.3100000000000001E-2</v>
      </c>
      <c r="N23" s="42">
        <v>3.8E-3</v>
      </c>
      <c r="O23" s="40" t="s">
        <v>7</v>
      </c>
      <c r="P23" s="53" t="s">
        <v>10</v>
      </c>
      <c r="Q23" s="53" t="s">
        <v>2</v>
      </c>
    </row>
    <row r="24" spans="2:17" x14ac:dyDescent="0.25">
      <c r="B24" s="40" t="s">
        <v>481</v>
      </c>
      <c r="C24" s="41">
        <v>1160159</v>
      </c>
      <c r="D24" s="40" t="s">
        <v>137</v>
      </c>
      <c r="E24" s="41">
        <v>513534974</v>
      </c>
      <c r="F24" s="40" t="s">
        <v>471</v>
      </c>
      <c r="G24" s="40" t="s">
        <v>95</v>
      </c>
      <c r="H24" s="43">
        <v>507</v>
      </c>
      <c r="I24" s="43">
        <v>4283</v>
      </c>
      <c r="J24" s="43">
        <v>0</v>
      </c>
      <c r="K24" s="43">
        <v>21.71</v>
      </c>
      <c r="L24" s="42">
        <v>1E-4</v>
      </c>
      <c r="M24" s="42">
        <v>1E-4</v>
      </c>
      <c r="N24" s="42">
        <v>0</v>
      </c>
      <c r="O24" s="40" t="s">
        <v>7</v>
      </c>
      <c r="P24" s="53" t="s">
        <v>10</v>
      </c>
      <c r="Q24" s="53" t="s">
        <v>2</v>
      </c>
    </row>
    <row r="25" spans="2:17" x14ac:dyDescent="0.25">
      <c r="B25" s="40" t="s">
        <v>482</v>
      </c>
      <c r="C25" s="41">
        <v>1143767</v>
      </c>
      <c r="D25" s="40" t="s">
        <v>137</v>
      </c>
      <c r="E25" s="41">
        <v>513534974</v>
      </c>
      <c r="F25" s="40" t="s">
        <v>471</v>
      </c>
      <c r="G25" s="40" t="s">
        <v>95</v>
      </c>
      <c r="H25" s="43">
        <v>5292</v>
      </c>
      <c r="I25" s="43">
        <v>4510</v>
      </c>
      <c r="J25" s="43">
        <v>0</v>
      </c>
      <c r="K25" s="43">
        <v>238.67</v>
      </c>
      <c r="L25" s="42">
        <v>2.0000000000000001E-4</v>
      </c>
      <c r="M25" s="42">
        <v>1.1000000000000001E-3</v>
      </c>
      <c r="N25" s="42">
        <v>2.9999999999999997E-4</v>
      </c>
      <c r="O25" s="40" t="s">
        <v>7</v>
      </c>
      <c r="P25" s="53" t="s">
        <v>10</v>
      </c>
      <c r="Q25" s="53" t="s">
        <v>2</v>
      </c>
    </row>
    <row r="26" spans="2:17" x14ac:dyDescent="0.25">
      <c r="B26" s="1" t="s">
        <v>483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1520078.89</v>
      </c>
      <c r="I26" s="1" t="s">
        <v>7</v>
      </c>
      <c r="J26" s="39">
        <v>0</v>
      </c>
      <c r="K26" s="39">
        <v>9777.4599999999991</v>
      </c>
      <c r="L26" s="1" t="s">
        <v>7</v>
      </c>
      <c r="M26" s="38">
        <v>4.3400000000000001E-2</v>
      </c>
      <c r="N26" s="38">
        <v>1.26E-2</v>
      </c>
      <c r="O26" s="1" t="s">
        <v>7</v>
      </c>
      <c r="P26" s="53" t="s">
        <v>10</v>
      </c>
      <c r="Q26" s="53" t="s">
        <v>2</v>
      </c>
    </row>
    <row r="27" spans="2:17" x14ac:dyDescent="0.25">
      <c r="B27" s="40" t="s">
        <v>484</v>
      </c>
      <c r="C27" s="41">
        <v>1150523</v>
      </c>
      <c r="D27" s="40" t="s">
        <v>137</v>
      </c>
      <c r="E27" s="41">
        <v>511776783</v>
      </c>
      <c r="F27" s="40" t="s">
        <v>485</v>
      </c>
      <c r="G27" s="40" t="s">
        <v>95</v>
      </c>
      <c r="H27" s="43">
        <v>1381971</v>
      </c>
      <c r="I27" s="43">
        <v>367.81</v>
      </c>
      <c r="J27" s="43">
        <v>0</v>
      </c>
      <c r="K27" s="43">
        <v>5083.03</v>
      </c>
      <c r="L27" s="42">
        <v>5.1000000000000004E-3</v>
      </c>
      <c r="M27" s="42">
        <v>2.2599999999999999E-2</v>
      </c>
      <c r="N27" s="42">
        <v>6.6E-3</v>
      </c>
      <c r="O27" s="40" t="s">
        <v>7</v>
      </c>
      <c r="P27" s="53" t="s">
        <v>10</v>
      </c>
      <c r="Q27" s="53" t="s">
        <v>2</v>
      </c>
    </row>
    <row r="28" spans="2:17" x14ac:dyDescent="0.25">
      <c r="B28" s="40" t="s">
        <v>486</v>
      </c>
      <c r="C28" s="41">
        <v>1146281</v>
      </c>
      <c r="D28" s="40" t="s">
        <v>137</v>
      </c>
      <c r="E28" s="41">
        <v>510938608</v>
      </c>
      <c r="F28" s="40" t="s">
        <v>485</v>
      </c>
      <c r="G28" s="40" t="s">
        <v>95</v>
      </c>
      <c r="H28" s="43">
        <v>54833.89</v>
      </c>
      <c r="I28" s="43">
        <v>3260.9</v>
      </c>
      <c r="J28" s="43">
        <v>0</v>
      </c>
      <c r="K28" s="43">
        <v>1788.08</v>
      </c>
      <c r="L28" s="42">
        <v>2.7000000000000001E-3</v>
      </c>
      <c r="M28" s="42">
        <v>7.9000000000000008E-3</v>
      </c>
      <c r="N28" s="42">
        <v>2.3E-3</v>
      </c>
      <c r="O28" s="40" t="s">
        <v>7</v>
      </c>
      <c r="P28" s="53" t="s">
        <v>10</v>
      </c>
      <c r="Q28" s="53" t="s">
        <v>2</v>
      </c>
    </row>
    <row r="29" spans="2:17" x14ac:dyDescent="0.25">
      <c r="B29" s="40" t="s">
        <v>487</v>
      </c>
      <c r="C29" s="41">
        <v>1146232</v>
      </c>
      <c r="D29" s="40" t="s">
        <v>137</v>
      </c>
      <c r="E29" s="41">
        <v>510938608</v>
      </c>
      <c r="F29" s="40" t="s">
        <v>485</v>
      </c>
      <c r="G29" s="40" t="s">
        <v>95</v>
      </c>
      <c r="H29" s="43">
        <v>54054</v>
      </c>
      <c r="I29" s="43">
        <v>3439</v>
      </c>
      <c r="J29" s="43">
        <v>0</v>
      </c>
      <c r="K29" s="43">
        <v>1858.92</v>
      </c>
      <c r="L29" s="42">
        <v>4.0000000000000002E-4</v>
      </c>
      <c r="M29" s="42">
        <v>8.2000000000000007E-3</v>
      </c>
      <c r="N29" s="42">
        <v>2.3999999999999998E-3</v>
      </c>
      <c r="O29" s="40" t="s">
        <v>7</v>
      </c>
      <c r="P29" s="53" t="s">
        <v>10</v>
      </c>
      <c r="Q29" s="53" t="s">
        <v>2</v>
      </c>
    </row>
    <row r="30" spans="2:17" x14ac:dyDescent="0.25">
      <c r="B30" s="40" t="s">
        <v>488</v>
      </c>
      <c r="C30" s="41">
        <v>1150762</v>
      </c>
      <c r="D30" s="40" t="s">
        <v>137</v>
      </c>
      <c r="E30" s="41">
        <v>510938608</v>
      </c>
      <c r="F30" s="40" t="s">
        <v>485</v>
      </c>
      <c r="G30" s="40" t="s">
        <v>95</v>
      </c>
      <c r="H30" s="43">
        <v>20700</v>
      </c>
      <c r="I30" s="43">
        <v>3711.48</v>
      </c>
      <c r="J30" s="43">
        <v>0</v>
      </c>
      <c r="K30" s="43">
        <v>768.28</v>
      </c>
      <c r="L30" s="42">
        <v>5.0000000000000001E-4</v>
      </c>
      <c r="M30" s="42">
        <v>3.3999999999999998E-3</v>
      </c>
      <c r="N30" s="42">
        <v>1E-3</v>
      </c>
      <c r="O30" s="40" t="s">
        <v>7</v>
      </c>
      <c r="P30" s="53" t="s">
        <v>10</v>
      </c>
      <c r="Q30" s="53" t="s">
        <v>2</v>
      </c>
    </row>
    <row r="31" spans="2:17" x14ac:dyDescent="0.25">
      <c r="B31" s="40" t="s">
        <v>489</v>
      </c>
      <c r="C31" s="41">
        <v>1144823</v>
      </c>
      <c r="D31" s="40" t="s">
        <v>137</v>
      </c>
      <c r="E31" s="41">
        <v>513534974</v>
      </c>
      <c r="F31" s="40" t="s">
        <v>485</v>
      </c>
      <c r="G31" s="40" t="s">
        <v>95</v>
      </c>
      <c r="H31" s="43">
        <v>8520</v>
      </c>
      <c r="I31" s="43">
        <v>3276.53</v>
      </c>
      <c r="J31" s="43">
        <v>0</v>
      </c>
      <c r="K31" s="43">
        <v>279.16000000000003</v>
      </c>
      <c r="L31" s="42">
        <v>4.0000000000000002E-4</v>
      </c>
      <c r="M31" s="42">
        <v>1.1999999999999999E-3</v>
      </c>
      <c r="N31" s="42">
        <v>4.0000000000000002E-4</v>
      </c>
      <c r="O31" s="40" t="s">
        <v>7</v>
      </c>
      <c r="P31" s="53" t="s">
        <v>10</v>
      </c>
      <c r="Q31" s="53" t="s">
        <v>2</v>
      </c>
    </row>
    <row r="32" spans="2:17" x14ac:dyDescent="0.25">
      <c r="B32" s="1" t="s">
        <v>490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39">
        <v>0</v>
      </c>
      <c r="I32" s="1" t="s">
        <v>7</v>
      </c>
      <c r="J32" s="39">
        <v>0</v>
      </c>
      <c r="K32" s="39">
        <v>0</v>
      </c>
      <c r="L32" s="1" t="s">
        <v>7</v>
      </c>
      <c r="M32" s="38">
        <v>0</v>
      </c>
      <c r="N32" s="38">
        <v>0</v>
      </c>
      <c r="O32" s="1" t="s">
        <v>7</v>
      </c>
      <c r="P32" s="53" t="s">
        <v>10</v>
      </c>
      <c r="Q32" s="53" t="s">
        <v>2</v>
      </c>
    </row>
    <row r="33" spans="2:17" x14ac:dyDescent="0.25">
      <c r="B33" s="1" t="s">
        <v>491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39">
        <v>0</v>
      </c>
      <c r="I33" s="1" t="s">
        <v>7</v>
      </c>
      <c r="J33" s="39">
        <v>0</v>
      </c>
      <c r="K33" s="39">
        <v>0</v>
      </c>
      <c r="L33" s="1" t="s">
        <v>7</v>
      </c>
      <c r="M33" s="38">
        <v>0</v>
      </c>
      <c r="N33" s="38">
        <v>0</v>
      </c>
      <c r="O33" s="1" t="s">
        <v>7</v>
      </c>
      <c r="P33" s="53" t="s">
        <v>10</v>
      </c>
      <c r="Q33" s="53" t="s">
        <v>2</v>
      </c>
    </row>
    <row r="34" spans="2:17" x14ac:dyDescent="0.25">
      <c r="B34" s="1" t="s">
        <v>492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39">
        <v>0</v>
      </c>
      <c r="I34" s="1" t="s">
        <v>7</v>
      </c>
      <c r="J34" s="39">
        <v>0</v>
      </c>
      <c r="K34" s="39">
        <v>0</v>
      </c>
      <c r="L34" s="1" t="s">
        <v>7</v>
      </c>
      <c r="M34" s="38">
        <v>0</v>
      </c>
      <c r="N34" s="38">
        <v>0</v>
      </c>
      <c r="O34" s="1" t="s">
        <v>7</v>
      </c>
      <c r="P34" s="53" t="s">
        <v>10</v>
      </c>
      <c r="Q34" s="53" t="s">
        <v>2</v>
      </c>
    </row>
    <row r="35" spans="2:17" x14ac:dyDescent="0.25">
      <c r="B35" s="1" t="s">
        <v>113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39">
        <v>1451580</v>
      </c>
      <c r="I35" s="1" t="s">
        <v>7</v>
      </c>
      <c r="J35" s="39">
        <v>27.28</v>
      </c>
      <c r="K35" s="39">
        <v>203841.17</v>
      </c>
      <c r="L35" s="1" t="s">
        <v>7</v>
      </c>
      <c r="M35" s="38">
        <v>0.90490000000000004</v>
      </c>
      <c r="N35" s="38">
        <v>0.2631</v>
      </c>
      <c r="O35" s="1" t="s">
        <v>7</v>
      </c>
      <c r="P35" s="53" t="s">
        <v>10</v>
      </c>
      <c r="Q35" s="53" t="s">
        <v>2</v>
      </c>
    </row>
    <row r="36" spans="2:17" x14ac:dyDescent="0.25">
      <c r="B36" s="1" t="s">
        <v>493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39">
        <v>755901</v>
      </c>
      <c r="I36" s="1" t="s">
        <v>7</v>
      </c>
      <c r="J36" s="39">
        <v>27.28</v>
      </c>
      <c r="K36" s="39">
        <v>184892.49</v>
      </c>
      <c r="L36" s="1" t="s">
        <v>7</v>
      </c>
      <c r="M36" s="38">
        <v>0.82079999999999997</v>
      </c>
      <c r="N36" s="38">
        <v>0.23860000000000001</v>
      </c>
      <c r="O36" s="1" t="s">
        <v>7</v>
      </c>
      <c r="P36" s="53" t="s">
        <v>10</v>
      </c>
      <c r="Q36" s="53" t="s">
        <v>2</v>
      </c>
    </row>
    <row r="37" spans="2:17" x14ac:dyDescent="0.25">
      <c r="B37" s="40" t="s">
        <v>494</v>
      </c>
      <c r="C37" s="40" t="s">
        <v>495</v>
      </c>
      <c r="D37" s="40" t="s">
        <v>396</v>
      </c>
      <c r="E37" s="41">
        <v>97153</v>
      </c>
      <c r="F37" s="40" t="s">
        <v>471</v>
      </c>
      <c r="G37" s="40" t="s">
        <v>51</v>
      </c>
      <c r="H37" s="43">
        <v>15170</v>
      </c>
      <c r="I37" s="43">
        <v>5185</v>
      </c>
      <c r="J37" s="43">
        <v>0</v>
      </c>
      <c r="K37" s="43">
        <v>3027.49</v>
      </c>
      <c r="L37" s="42">
        <v>5.0000000000000001E-4</v>
      </c>
      <c r="M37" s="42">
        <v>1.34E-2</v>
      </c>
      <c r="N37" s="42">
        <v>3.8999999999999998E-3</v>
      </c>
      <c r="O37" s="41">
        <v>70977392</v>
      </c>
      <c r="P37" s="53" t="s">
        <v>10</v>
      </c>
      <c r="Q37" s="53" t="s">
        <v>2</v>
      </c>
    </row>
    <row r="38" spans="2:17" x14ac:dyDescent="0.25">
      <c r="B38" s="40" t="s">
        <v>496</v>
      </c>
      <c r="C38" s="40" t="s">
        <v>497</v>
      </c>
      <c r="D38" s="40" t="s">
        <v>164</v>
      </c>
      <c r="E38" s="41">
        <v>99341</v>
      </c>
      <c r="F38" s="40" t="s">
        <v>471</v>
      </c>
      <c r="G38" s="40" t="s">
        <v>51</v>
      </c>
      <c r="H38" s="43">
        <v>761</v>
      </c>
      <c r="I38" s="43">
        <v>2626</v>
      </c>
      <c r="J38" s="43">
        <v>0</v>
      </c>
      <c r="K38" s="43">
        <v>76.92</v>
      </c>
      <c r="L38" s="42">
        <v>0</v>
      </c>
      <c r="M38" s="42">
        <v>2.9999999999999997E-4</v>
      </c>
      <c r="N38" s="42">
        <v>1E-4</v>
      </c>
      <c r="O38" s="41">
        <v>70658448</v>
      </c>
      <c r="P38" s="53" t="s">
        <v>10</v>
      </c>
      <c r="Q38" s="53" t="s">
        <v>2</v>
      </c>
    </row>
    <row r="39" spans="2:17" x14ac:dyDescent="0.25">
      <c r="B39" s="40" t="s">
        <v>498</v>
      </c>
      <c r="C39" s="40" t="s">
        <v>499</v>
      </c>
      <c r="D39" s="40" t="s">
        <v>391</v>
      </c>
      <c r="E39" s="41">
        <v>99341</v>
      </c>
      <c r="F39" s="40" t="s">
        <v>471</v>
      </c>
      <c r="G39" s="40" t="s">
        <v>51</v>
      </c>
      <c r="H39" s="43">
        <v>197</v>
      </c>
      <c r="I39" s="43">
        <v>6341</v>
      </c>
      <c r="J39" s="43">
        <v>0</v>
      </c>
      <c r="K39" s="43">
        <v>48.08</v>
      </c>
      <c r="L39" s="42">
        <v>0</v>
      </c>
      <c r="M39" s="42">
        <v>2.0000000000000001E-4</v>
      </c>
      <c r="N39" s="42">
        <v>1E-4</v>
      </c>
      <c r="O39" s="41">
        <v>74137878</v>
      </c>
      <c r="P39" s="53" t="s">
        <v>10</v>
      </c>
      <c r="Q39" s="53" t="s">
        <v>2</v>
      </c>
    </row>
    <row r="40" spans="2:17" x14ac:dyDescent="0.25">
      <c r="B40" s="40" t="s">
        <v>500</v>
      </c>
      <c r="C40" s="40" t="s">
        <v>501</v>
      </c>
      <c r="D40" s="40" t="s">
        <v>164</v>
      </c>
      <c r="E40" s="41">
        <v>99341</v>
      </c>
      <c r="F40" s="40" t="s">
        <v>471</v>
      </c>
      <c r="G40" s="40" t="s">
        <v>51</v>
      </c>
      <c r="H40" s="43">
        <v>7125</v>
      </c>
      <c r="I40" s="43">
        <v>7925</v>
      </c>
      <c r="J40" s="43">
        <v>2.89</v>
      </c>
      <c r="K40" s="43">
        <v>2176.25</v>
      </c>
      <c r="L40" s="42">
        <v>2.9999999999999997E-4</v>
      </c>
      <c r="M40" s="42">
        <v>9.7000000000000003E-3</v>
      </c>
      <c r="N40" s="42">
        <v>2.8E-3</v>
      </c>
      <c r="O40" s="41">
        <v>70775846</v>
      </c>
      <c r="P40" s="53" t="s">
        <v>10</v>
      </c>
      <c r="Q40" s="53" t="s">
        <v>2</v>
      </c>
    </row>
    <row r="41" spans="2:17" x14ac:dyDescent="0.25">
      <c r="B41" s="40" t="s">
        <v>502</v>
      </c>
      <c r="C41" s="40" t="s">
        <v>503</v>
      </c>
      <c r="D41" s="40" t="s">
        <v>396</v>
      </c>
      <c r="E41" s="41">
        <v>99341</v>
      </c>
      <c r="F41" s="40" t="s">
        <v>471</v>
      </c>
      <c r="G41" s="40" t="s">
        <v>51</v>
      </c>
      <c r="H41" s="43">
        <v>343</v>
      </c>
      <c r="I41" s="43">
        <v>17758</v>
      </c>
      <c r="J41" s="43">
        <v>0.77</v>
      </c>
      <c r="K41" s="43">
        <v>235.21</v>
      </c>
      <c r="L41" s="42">
        <v>0</v>
      </c>
      <c r="M41" s="42">
        <v>1E-3</v>
      </c>
      <c r="N41" s="42">
        <v>2.9999999999999997E-4</v>
      </c>
      <c r="O41" s="41">
        <v>70543764</v>
      </c>
      <c r="P41" s="53" t="s">
        <v>10</v>
      </c>
      <c r="Q41" s="53" t="s">
        <v>2</v>
      </c>
    </row>
    <row r="42" spans="2:17" x14ac:dyDescent="0.25">
      <c r="B42" s="40" t="s">
        <v>504</v>
      </c>
      <c r="C42" s="40" t="s">
        <v>505</v>
      </c>
      <c r="D42" s="40" t="s">
        <v>396</v>
      </c>
      <c r="E42" s="41">
        <v>99341</v>
      </c>
      <c r="F42" s="40" t="s">
        <v>471</v>
      </c>
      <c r="G42" s="40" t="s">
        <v>51</v>
      </c>
      <c r="H42" s="43">
        <v>2746</v>
      </c>
      <c r="I42" s="43">
        <v>43037</v>
      </c>
      <c r="J42" s="43">
        <v>14.7</v>
      </c>
      <c r="K42" s="43">
        <v>4563.43</v>
      </c>
      <c r="L42" s="42">
        <v>0</v>
      </c>
      <c r="M42" s="42">
        <v>2.0299999999999999E-2</v>
      </c>
      <c r="N42" s="42">
        <v>5.8999999999999999E-3</v>
      </c>
      <c r="O42" s="41">
        <v>70632914</v>
      </c>
      <c r="P42" s="53" t="s">
        <v>10</v>
      </c>
      <c r="Q42" s="53" t="s">
        <v>2</v>
      </c>
    </row>
    <row r="43" spans="2:17" x14ac:dyDescent="0.25">
      <c r="B43" s="40" t="s">
        <v>506</v>
      </c>
      <c r="C43" s="40" t="s">
        <v>507</v>
      </c>
      <c r="D43" s="40" t="s">
        <v>396</v>
      </c>
      <c r="E43" s="41">
        <v>99341</v>
      </c>
      <c r="F43" s="40" t="s">
        <v>471</v>
      </c>
      <c r="G43" s="40" t="s">
        <v>51</v>
      </c>
      <c r="H43" s="43">
        <v>488</v>
      </c>
      <c r="I43" s="43">
        <v>47194</v>
      </c>
      <c r="J43" s="43">
        <v>0</v>
      </c>
      <c r="K43" s="43">
        <v>886.45</v>
      </c>
      <c r="L43" s="42">
        <v>0</v>
      </c>
      <c r="M43" s="42">
        <v>3.8999999999999998E-3</v>
      </c>
      <c r="N43" s="42">
        <v>1.1000000000000001E-3</v>
      </c>
      <c r="O43" s="41">
        <v>70631742</v>
      </c>
      <c r="P43" s="53" t="s">
        <v>10</v>
      </c>
      <c r="Q43" s="53" t="s">
        <v>2</v>
      </c>
    </row>
    <row r="44" spans="2:17" x14ac:dyDescent="0.25">
      <c r="B44" s="40" t="s">
        <v>508</v>
      </c>
      <c r="C44" s="40" t="s">
        <v>509</v>
      </c>
      <c r="D44" s="40" t="s">
        <v>396</v>
      </c>
      <c r="E44" s="41">
        <v>99237</v>
      </c>
      <c r="F44" s="40" t="s">
        <v>471</v>
      </c>
      <c r="G44" s="40" t="s">
        <v>51</v>
      </c>
      <c r="H44" s="43">
        <v>13700</v>
      </c>
      <c r="I44" s="43">
        <v>39364</v>
      </c>
      <c r="J44" s="43">
        <v>0</v>
      </c>
      <c r="K44" s="43">
        <v>20757.150000000001</v>
      </c>
      <c r="L44" s="42">
        <v>0</v>
      </c>
      <c r="M44" s="42">
        <v>9.2100000000000001E-2</v>
      </c>
      <c r="N44" s="42">
        <v>2.6800000000000001E-2</v>
      </c>
      <c r="O44" s="41">
        <v>74463126</v>
      </c>
      <c r="P44" s="53" t="s">
        <v>10</v>
      </c>
      <c r="Q44" s="53" t="s">
        <v>2</v>
      </c>
    </row>
    <row r="45" spans="2:17" x14ac:dyDescent="0.25">
      <c r="B45" s="40" t="s">
        <v>510</v>
      </c>
      <c r="C45" s="40" t="s">
        <v>511</v>
      </c>
      <c r="D45" s="40" t="s">
        <v>396</v>
      </c>
      <c r="E45" s="41">
        <v>99343</v>
      </c>
      <c r="F45" s="40" t="s">
        <v>471</v>
      </c>
      <c r="G45" s="40" t="s">
        <v>51</v>
      </c>
      <c r="H45" s="43">
        <v>2664</v>
      </c>
      <c r="I45" s="43">
        <v>3348</v>
      </c>
      <c r="J45" s="43">
        <v>0</v>
      </c>
      <c r="K45" s="43">
        <v>343.29</v>
      </c>
      <c r="L45" s="42">
        <v>0</v>
      </c>
      <c r="M45" s="42">
        <v>1.5E-3</v>
      </c>
      <c r="N45" s="42">
        <v>4.0000000000000002E-4</v>
      </c>
      <c r="O45" s="41">
        <v>70534276</v>
      </c>
      <c r="P45" s="53" t="s">
        <v>10</v>
      </c>
      <c r="Q45" s="53" t="s">
        <v>2</v>
      </c>
    </row>
    <row r="46" spans="2:17" x14ac:dyDescent="0.25">
      <c r="B46" s="40" t="s">
        <v>512</v>
      </c>
      <c r="C46" s="40" t="s">
        <v>513</v>
      </c>
      <c r="D46" s="40" t="s">
        <v>164</v>
      </c>
      <c r="E46" s="41">
        <v>99343</v>
      </c>
      <c r="F46" s="40" t="s">
        <v>471</v>
      </c>
      <c r="G46" s="40" t="s">
        <v>51</v>
      </c>
      <c r="H46" s="43">
        <v>2293</v>
      </c>
      <c r="I46" s="43">
        <v>9225</v>
      </c>
      <c r="J46" s="43">
        <v>0</v>
      </c>
      <c r="K46" s="43">
        <v>814.18</v>
      </c>
      <c r="L46" s="42">
        <v>0</v>
      </c>
      <c r="M46" s="42">
        <v>3.5999999999999999E-3</v>
      </c>
      <c r="N46" s="42">
        <v>1E-3</v>
      </c>
      <c r="O46" s="41">
        <v>70485651</v>
      </c>
      <c r="P46" s="53" t="s">
        <v>10</v>
      </c>
      <c r="Q46" s="53" t="s">
        <v>2</v>
      </c>
    </row>
    <row r="47" spans="2:17" x14ac:dyDescent="0.25">
      <c r="B47" s="40" t="s">
        <v>514</v>
      </c>
      <c r="C47" s="40" t="s">
        <v>515</v>
      </c>
      <c r="D47" s="40" t="s">
        <v>396</v>
      </c>
      <c r="E47" s="41">
        <v>99343</v>
      </c>
      <c r="F47" s="40" t="s">
        <v>471</v>
      </c>
      <c r="G47" s="40" t="s">
        <v>51</v>
      </c>
      <c r="H47" s="43">
        <v>6444</v>
      </c>
      <c r="I47" s="43">
        <v>10192</v>
      </c>
      <c r="J47" s="43">
        <v>0</v>
      </c>
      <c r="K47" s="43">
        <v>2527.92</v>
      </c>
      <c r="L47" s="42">
        <v>0</v>
      </c>
      <c r="M47" s="42">
        <v>1.12E-2</v>
      </c>
      <c r="N47" s="42">
        <v>3.3E-3</v>
      </c>
      <c r="O47" s="41">
        <v>70553409</v>
      </c>
      <c r="P47" s="53" t="s">
        <v>10</v>
      </c>
      <c r="Q47" s="53" t="s">
        <v>2</v>
      </c>
    </row>
    <row r="48" spans="2:17" x14ac:dyDescent="0.25">
      <c r="B48" s="40" t="s">
        <v>516</v>
      </c>
      <c r="C48" s="40" t="s">
        <v>517</v>
      </c>
      <c r="D48" s="40" t="s">
        <v>164</v>
      </c>
      <c r="E48" s="41">
        <v>99343</v>
      </c>
      <c r="F48" s="40" t="s">
        <v>471</v>
      </c>
      <c r="G48" s="40" t="s">
        <v>51</v>
      </c>
      <c r="H48" s="43">
        <v>27843</v>
      </c>
      <c r="I48" s="43">
        <v>16337</v>
      </c>
      <c r="J48" s="43">
        <v>0</v>
      </c>
      <c r="K48" s="43">
        <v>17507.990000000002</v>
      </c>
      <c r="L48" s="42">
        <v>1E-4</v>
      </c>
      <c r="M48" s="42">
        <v>7.7700000000000005E-2</v>
      </c>
      <c r="N48" s="42">
        <v>2.2599999999999999E-2</v>
      </c>
      <c r="O48" s="41">
        <v>70487475</v>
      </c>
      <c r="P48" s="53" t="s">
        <v>10</v>
      </c>
      <c r="Q48" s="53" t="s">
        <v>2</v>
      </c>
    </row>
    <row r="49" spans="2:17" x14ac:dyDescent="0.25">
      <c r="B49" s="40" t="s">
        <v>518</v>
      </c>
      <c r="C49" s="40" t="s">
        <v>519</v>
      </c>
      <c r="D49" s="40" t="s">
        <v>396</v>
      </c>
      <c r="E49" s="41">
        <v>5391</v>
      </c>
      <c r="F49" s="40" t="s">
        <v>471</v>
      </c>
      <c r="G49" s="40" t="s">
        <v>51</v>
      </c>
      <c r="H49" s="43">
        <v>8146</v>
      </c>
      <c r="I49" s="43">
        <v>14429</v>
      </c>
      <c r="J49" s="43">
        <v>0</v>
      </c>
      <c r="K49" s="43">
        <v>4524.0600000000004</v>
      </c>
      <c r="L49" s="42">
        <v>1E-4</v>
      </c>
      <c r="M49" s="42">
        <v>2.01E-2</v>
      </c>
      <c r="N49" s="42">
        <v>5.7999999999999996E-3</v>
      </c>
      <c r="O49" s="41">
        <v>70537717</v>
      </c>
      <c r="P49" s="53" t="s">
        <v>10</v>
      </c>
      <c r="Q49" s="53" t="s">
        <v>2</v>
      </c>
    </row>
    <row r="50" spans="2:17" x14ac:dyDescent="0.25">
      <c r="B50" s="40" t="s">
        <v>520</v>
      </c>
      <c r="C50" s="40" t="s">
        <v>521</v>
      </c>
      <c r="D50" s="40" t="s">
        <v>522</v>
      </c>
      <c r="E50" s="41">
        <v>98403</v>
      </c>
      <c r="F50" s="40" t="s">
        <v>471</v>
      </c>
      <c r="G50" s="40" t="s">
        <v>51</v>
      </c>
      <c r="H50" s="43">
        <v>820</v>
      </c>
      <c r="I50" s="43">
        <v>8318.5</v>
      </c>
      <c r="J50" s="43">
        <v>0</v>
      </c>
      <c r="K50" s="43">
        <v>262.55</v>
      </c>
      <c r="L50" s="42">
        <v>0</v>
      </c>
      <c r="M50" s="42">
        <v>1.1999999999999999E-3</v>
      </c>
      <c r="N50" s="42">
        <v>2.9999999999999997E-4</v>
      </c>
      <c r="O50" s="41">
        <v>77697514</v>
      </c>
      <c r="P50" s="53" t="s">
        <v>10</v>
      </c>
      <c r="Q50" s="53" t="s">
        <v>2</v>
      </c>
    </row>
    <row r="51" spans="2:17" x14ac:dyDescent="0.25">
      <c r="B51" s="40" t="s">
        <v>523</v>
      </c>
      <c r="C51" s="40" t="s">
        <v>524</v>
      </c>
      <c r="D51" s="40" t="s">
        <v>462</v>
      </c>
      <c r="E51" s="41">
        <v>97495</v>
      </c>
      <c r="F51" s="40" t="s">
        <v>471</v>
      </c>
      <c r="G51" s="40" t="s">
        <v>65</v>
      </c>
      <c r="H51" s="43">
        <v>4746</v>
      </c>
      <c r="I51" s="43">
        <v>4048</v>
      </c>
      <c r="J51" s="43">
        <v>1.06</v>
      </c>
      <c r="K51" s="43">
        <v>95.52</v>
      </c>
      <c r="L51" s="42">
        <v>0</v>
      </c>
      <c r="M51" s="42">
        <v>4.0000000000000002E-4</v>
      </c>
      <c r="N51" s="42">
        <v>1E-4</v>
      </c>
      <c r="O51" s="41">
        <v>74714635</v>
      </c>
      <c r="P51" s="53" t="s">
        <v>10</v>
      </c>
      <c r="Q51" s="53" t="s">
        <v>2</v>
      </c>
    </row>
    <row r="52" spans="2:17" x14ac:dyDescent="0.25">
      <c r="B52" s="40" t="s">
        <v>525</v>
      </c>
      <c r="C52" s="40" t="s">
        <v>526</v>
      </c>
      <c r="D52" s="40" t="s">
        <v>391</v>
      </c>
      <c r="E52" s="41">
        <v>98322</v>
      </c>
      <c r="F52" s="40" t="s">
        <v>471</v>
      </c>
      <c r="G52" s="40" t="s">
        <v>51</v>
      </c>
      <c r="H52" s="43">
        <v>618</v>
      </c>
      <c r="I52" s="43">
        <v>7556</v>
      </c>
      <c r="J52" s="43">
        <v>0</v>
      </c>
      <c r="K52" s="43">
        <v>179.73</v>
      </c>
      <c r="L52" s="42">
        <v>0</v>
      </c>
      <c r="M52" s="42">
        <v>8.0000000000000004E-4</v>
      </c>
      <c r="N52" s="42">
        <v>2.0000000000000001E-4</v>
      </c>
      <c r="O52" s="41">
        <v>74457631</v>
      </c>
      <c r="P52" s="53" t="s">
        <v>10</v>
      </c>
      <c r="Q52" s="53" t="s">
        <v>2</v>
      </c>
    </row>
    <row r="53" spans="2:17" x14ac:dyDescent="0.25">
      <c r="B53" s="40" t="s">
        <v>527</v>
      </c>
      <c r="C53" s="40" t="s">
        <v>528</v>
      </c>
      <c r="D53" s="40" t="s">
        <v>391</v>
      </c>
      <c r="E53" s="41">
        <v>98677</v>
      </c>
      <c r="F53" s="40" t="s">
        <v>471</v>
      </c>
      <c r="G53" s="40" t="s">
        <v>51</v>
      </c>
      <c r="H53" s="43">
        <v>26274</v>
      </c>
      <c r="I53" s="43">
        <v>2418</v>
      </c>
      <c r="J53" s="43">
        <v>0</v>
      </c>
      <c r="K53" s="43">
        <v>2445.29</v>
      </c>
      <c r="L53" s="42">
        <v>1.1000000000000001E-3</v>
      </c>
      <c r="M53" s="42">
        <v>1.09E-2</v>
      </c>
      <c r="N53" s="42">
        <v>3.2000000000000002E-3</v>
      </c>
      <c r="O53" s="41">
        <v>76755354</v>
      </c>
      <c r="P53" s="53" t="s">
        <v>10</v>
      </c>
      <c r="Q53" s="53" t="s">
        <v>2</v>
      </c>
    </row>
    <row r="54" spans="2:17" x14ac:dyDescent="0.25">
      <c r="B54" s="40" t="s">
        <v>529</v>
      </c>
      <c r="C54" s="40" t="s">
        <v>530</v>
      </c>
      <c r="D54" s="40" t="s">
        <v>396</v>
      </c>
      <c r="E54" s="41">
        <v>97153</v>
      </c>
      <c r="F54" s="40" t="s">
        <v>471</v>
      </c>
      <c r="G54" s="40" t="s">
        <v>51</v>
      </c>
      <c r="H54" s="43">
        <v>3864</v>
      </c>
      <c r="I54" s="43">
        <v>35801</v>
      </c>
      <c r="J54" s="43">
        <v>5.51</v>
      </c>
      <c r="K54" s="43">
        <v>5330.03</v>
      </c>
      <c r="L54" s="42">
        <v>0</v>
      </c>
      <c r="M54" s="42">
        <v>2.3699999999999999E-2</v>
      </c>
      <c r="N54" s="42">
        <v>6.8999999999999999E-3</v>
      </c>
      <c r="O54" s="41">
        <v>70486931</v>
      </c>
      <c r="P54" s="53" t="s">
        <v>10</v>
      </c>
      <c r="Q54" s="53" t="s">
        <v>2</v>
      </c>
    </row>
    <row r="55" spans="2:17" x14ac:dyDescent="0.25">
      <c r="B55" s="40" t="s">
        <v>531</v>
      </c>
      <c r="C55" s="40" t="s">
        <v>532</v>
      </c>
      <c r="D55" s="40" t="s">
        <v>325</v>
      </c>
      <c r="E55" s="41">
        <v>99341</v>
      </c>
      <c r="F55" s="40" t="s">
        <v>471</v>
      </c>
      <c r="G55" s="40" t="s">
        <v>57</v>
      </c>
      <c r="H55" s="43">
        <v>114183</v>
      </c>
      <c r="I55" s="43">
        <v>4174.5</v>
      </c>
      <c r="J55" s="43">
        <v>0</v>
      </c>
      <c r="K55" s="43">
        <v>19340.349999999999</v>
      </c>
      <c r="L55" s="42">
        <v>8.0000000000000004E-4</v>
      </c>
      <c r="M55" s="42">
        <v>8.5900000000000004E-2</v>
      </c>
      <c r="N55" s="42">
        <v>2.5000000000000001E-2</v>
      </c>
      <c r="O55" s="41">
        <v>70558952</v>
      </c>
      <c r="P55" s="53" t="s">
        <v>10</v>
      </c>
      <c r="Q55" s="53" t="s">
        <v>2</v>
      </c>
    </row>
    <row r="56" spans="2:17" x14ac:dyDescent="0.25">
      <c r="B56" s="40" t="s">
        <v>533</v>
      </c>
      <c r="C56" s="40" t="s">
        <v>534</v>
      </c>
      <c r="D56" s="40" t="s">
        <v>391</v>
      </c>
      <c r="E56" s="41">
        <v>93170</v>
      </c>
      <c r="F56" s="40" t="s">
        <v>471</v>
      </c>
      <c r="G56" s="40" t="s">
        <v>51</v>
      </c>
      <c r="H56" s="43">
        <v>58972</v>
      </c>
      <c r="I56" s="43">
        <v>2701</v>
      </c>
      <c r="J56" s="43">
        <v>0</v>
      </c>
      <c r="K56" s="43">
        <v>6130.82</v>
      </c>
      <c r="L56" s="42">
        <v>2.9999999999999997E-4</v>
      </c>
      <c r="M56" s="42">
        <v>2.7199999999999998E-2</v>
      </c>
      <c r="N56" s="42">
        <v>7.9000000000000008E-3</v>
      </c>
      <c r="O56" s="41">
        <v>74864851</v>
      </c>
      <c r="P56" s="53" t="s">
        <v>10</v>
      </c>
      <c r="Q56" s="53" t="s">
        <v>2</v>
      </c>
    </row>
    <row r="57" spans="2:17" x14ac:dyDescent="0.25">
      <c r="B57" s="40" t="s">
        <v>535</v>
      </c>
      <c r="C57" s="40" t="s">
        <v>536</v>
      </c>
      <c r="D57" s="40" t="s">
        <v>451</v>
      </c>
      <c r="E57" s="41">
        <v>99964</v>
      </c>
      <c r="F57" s="40" t="s">
        <v>471</v>
      </c>
      <c r="G57" s="40" t="s">
        <v>51</v>
      </c>
      <c r="H57" s="43">
        <v>68138</v>
      </c>
      <c r="I57" s="43">
        <v>1500.5</v>
      </c>
      <c r="J57" s="43">
        <v>0</v>
      </c>
      <c r="K57" s="43">
        <v>3935.26</v>
      </c>
      <c r="L57" s="42">
        <v>2.8999999999999998E-3</v>
      </c>
      <c r="M57" s="42">
        <v>1.7500000000000002E-2</v>
      </c>
      <c r="N57" s="42">
        <v>5.1000000000000004E-3</v>
      </c>
      <c r="O57" s="41">
        <v>77530517</v>
      </c>
      <c r="P57" s="53" t="s">
        <v>10</v>
      </c>
      <c r="Q57" s="53" t="s">
        <v>2</v>
      </c>
    </row>
    <row r="58" spans="2:17" x14ac:dyDescent="0.25">
      <c r="B58" s="40" t="s">
        <v>537</v>
      </c>
      <c r="C58" s="40" t="s">
        <v>538</v>
      </c>
      <c r="D58" s="40" t="s">
        <v>451</v>
      </c>
      <c r="E58" s="41">
        <v>99964</v>
      </c>
      <c r="F58" s="40" t="s">
        <v>471</v>
      </c>
      <c r="G58" s="40" t="s">
        <v>51</v>
      </c>
      <c r="H58" s="43">
        <v>10609</v>
      </c>
      <c r="I58" s="43">
        <v>14023.5</v>
      </c>
      <c r="J58" s="43">
        <v>0</v>
      </c>
      <c r="K58" s="43">
        <v>5726.36</v>
      </c>
      <c r="L58" s="42">
        <v>6.6E-3</v>
      </c>
      <c r="M58" s="42">
        <v>2.5399999999999999E-2</v>
      </c>
      <c r="N58" s="42">
        <v>7.4000000000000003E-3</v>
      </c>
      <c r="O58" s="41">
        <v>77196061</v>
      </c>
      <c r="P58" s="53" t="s">
        <v>10</v>
      </c>
      <c r="Q58" s="53" t="s">
        <v>2</v>
      </c>
    </row>
    <row r="59" spans="2:17" x14ac:dyDescent="0.25">
      <c r="B59" s="40" t="s">
        <v>539</v>
      </c>
      <c r="C59" s="40" t="s">
        <v>540</v>
      </c>
      <c r="D59" s="40" t="s">
        <v>451</v>
      </c>
      <c r="E59" s="41">
        <v>99964</v>
      </c>
      <c r="F59" s="40" t="s">
        <v>471</v>
      </c>
      <c r="G59" s="40" t="s">
        <v>51</v>
      </c>
      <c r="H59" s="43">
        <v>16292</v>
      </c>
      <c r="I59" s="43">
        <v>30180</v>
      </c>
      <c r="J59" s="43">
        <v>0</v>
      </c>
      <c r="K59" s="43">
        <v>18925.25</v>
      </c>
      <c r="L59" s="42">
        <v>1.9E-3</v>
      </c>
      <c r="M59" s="42">
        <v>8.4000000000000005E-2</v>
      </c>
      <c r="N59" s="42">
        <v>2.4400000000000002E-2</v>
      </c>
      <c r="O59" s="41">
        <v>77414241</v>
      </c>
      <c r="P59" s="53" t="s">
        <v>10</v>
      </c>
      <c r="Q59" s="53" t="s">
        <v>2</v>
      </c>
    </row>
    <row r="60" spans="2:17" x14ac:dyDescent="0.25">
      <c r="B60" s="40" t="s">
        <v>541</v>
      </c>
      <c r="C60" s="40" t="s">
        <v>542</v>
      </c>
      <c r="D60" s="40" t="s">
        <v>451</v>
      </c>
      <c r="E60" s="41">
        <v>99343</v>
      </c>
      <c r="F60" s="40" t="s">
        <v>471</v>
      </c>
      <c r="G60" s="40" t="s">
        <v>51</v>
      </c>
      <c r="H60" s="43">
        <v>87801</v>
      </c>
      <c r="I60" s="43">
        <v>3453.63</v>
      </c>
      <c r="J60" s="43">
        <v>0</v>
      </c>
      <c r="K60" s="43">
        <v>11671.41</v>
      </c>
      <c r="L60" s="42">
        <v>2.8999999999999998E-3</v>
      </c>
      <c r="M60" s="42">
        <v>5.1799999999999999E-2</v>
      </c>
      <c r="N60" s="42">
        <v>1.5100000000000001E-2</v>
      </c>
      <c r="O60" s="41">
        <v>75353904</v>
      </c>
      <c r="P60" s="53" t="s">
        <v>10</v>
      </c>
      <c r="Q60" s="53" t="s">
        <v>2</v>
      </c>
    </row>
    <row r="61" spans="2:17" x14ac:dyDescent="0.25">
      <c r="B61" s="40" t="s">
        <v>543</v>
      </c>
      <c r="C61" s="40" t="s">
        <v>544</v>
      </c>
      <c r="D61" s="40" t="s">
        <v>451</v>
      </c>
      <c r="E61" s="41">
        <v>99343</v>
      </c>
      <c r="F61" s="40" t="s">
        <v>471</v>
      </c>
      <c r="G61" s="40" t="s">
        <v>51</v>
      </c>
      <c r="H61" s="43">
        <v>12510</v>
      </c>
      <c r="I61" s="43">
        <v>3842.5</v>
      </c>
      <c r="J61" s="43">
        <v>0</v>
      </c>
      <c r="K61" s="43">
        <v>1850.2</v>
      </c>
      <c r="L61" s="42">
        <v>1.6000000000000001E-3</v>
      </c>
      <c r="M61" s="42">
        <v>8.2000000000000007E-3</v>
      </c>
      <c r="N61" s="42">
        <v>2.3999999999999998E-3</v>
      </c>
      <c r="O61" s="41">
        <v>75352146</v>
      </c>
      <c r="P61" s="53" t="s">
        <v>10</v>
      </c>
      <c r="Q61" s="53" t="s">
        <v>2</v>
      </c>
    </row>
    <row r="62" spans="2:17" x14ac:dyDescent="0.25">
      <c r="B62" s="40" t="s">
        <v>545</v>
      </c>
      <c r="C62" s="40" t="s">
        <v>546</v>
      </c>
      <c r="D62" s="40" t="s">
        <v>396</v>
      </c>
      <c r="E62" s="41">
        <v>99343</v>
      </c>
      <c r="F62" s="40" t="s">
        <v>471</v>
      </c>
      <c r="G62" s="40" t="s">
        <v>51</v>
      </c>
      <c r="H62" s="43">
        <v>236771</v>
      </c>
      <c r="I62" s="43">
        <v>5040</v>
      </c>
      <c r="J62" s="43">
        <v>0</v>
      </c>
      <c r="K62" s="43">
        <v>45931.11</v>
      </c>
      <c r="L62" s="42">
        <v>5.9999999999999995E-4</v>
      </c>
      <c r="M62" s="42">
        <v>0.2039</v>
      </c>
      <c r="N62" s="42">
        <v>5.9299999999999999E-2</v>
      </c>
      <c r="O62" s="41">
        <v>76394998</v>
      </c>
      <c r="P62" s="53" t="s">
        <v>10</v>
      </c>
      <c r="Q62" s="53" t="s">
        <v>2</v>
      </c>
    </row>
    <row r="63" spans="2:17" x14ac:dyDescent="0.25">
      <c r="B63" s="40" t="s">
        <v>547</v>
      </c>
      <c r="C63" s="40" t="s">
        <v>548</v>
      </c>
      <c r="D63" s="40" t="s">
        <v>451</v>
      </c>
      <c r="E63" s="41">
        <v>99343</v>
      </c>
      <c r="F63" s="40" t="s">
        <v>471</v>
      </c>
      <c r="G63" s="40" t="s">
        <v>51</v>
      </c>
      <c r="H63" s="43">
        <v>5415</v>
      </c>
      <c r="I63" s="43">
        <v>8509.3799999999992</v>
      </c>
      <c r="J63" s="43">
        <v>0</v>
      </c>
      <c r="K63" s="43">
        <v>1773.55</v>
      </c>
      <c r="L63" s="42">
        <v>5.9999999999999995E-4</v>
      </c>
      <c r="M63" s="42">
        <v>7.9000000000000008E-3</v>
      </c>
      <c r="N63" s="42">
        <v>2.3E-3</v>
      </c>
      <c r="O63" s="41">
        <v>75859280</v>
      </c>
      <c r="P63" s="53" t="s">
        <v>10</v>
      </c>
      <c r="Q63" s="53" t="s">
        <v>2</v>
      </c>
    </row>
    <row r="64" spans="2:17" x14ac:dyDescent="0.25">
      <c r="B64" s="40" t="s">
        <v>549</v>
      </c>
      <c r="C64" s="40" t="s">
        <v>550</v>
      </c>
      <c r="D64" s="40" t="s">
        <v>396</v>
      </c>
      <c r="E64" s="41">
        <v>99343</v>
      </c>
      <c r="F64" s="40" t="s">
        <v>471</v>
      </c>
      <c r="G64" s="40" t="s">
        <v>51</v>
      </c>
      <c r="H64" s="43">
        <v>558</v>
      </c>
      <c r="I64" s="43">
        <v>42852</v>
      </c>
      <c r="J64" s="43">
        <v>2.35</v>
      </c>
      <c r="K64" s="43">
        <v>922.7</v>
      </c>
      <c r="L64" s="42">
        <v>0</v>
      </c>
      <c r="M64" s="42">
        <v>4.1000000000000003E-3</v>
      </c>
      <c r="N64" s="42">
        <v>1.1999999999999999E-3</v>
      </c>
      <c r="O64" s="41">
        <v>70480678</v>
      </c>
      <c r="P64" s="53" t="s">
        <v>10</v>
      </c>
      <c r="Q64" s="53" t="s">
        <v>2</v>
      </c>
    </row>
    <row r="65" spans="2:17" x14ac:dyDescent="0.25">
      <c r="B65" s="40" t="s">
        <v>551</v>
      </c>
      <c r="C65" s="40" t="s">
        <v>552</v>
      </c>
      <c r="D65" s="40" t="s">
        <v>164</v>
      </c>
      <c r="E65" s="41">
        <v>99237</v>
      </c>
      <c r="F65" s="40" t="s">
        <v>471</v>
      </c>
      <c r="G65" s="40" t="s">
        <v>57</v>
      </c>
      <c r="H65" s="43">
        <v>160</v>
      </c>
      <c r="I65" s="43">
        <v>4952</v>
      </c>
      <c r="J65" s="43">
        <v>0</v>
      </c>
      <c r="K65" s="43">
        <v>32.15</v>
      </c>
      <c r="L65" s="42">
        <v>0</v>
      </c>
      <c r="M65" s="42">
        <v>1E-4</v>
      </c>
      <c r="N65" s="42">
        <v>0</v>
      </c>
      <c r="O65" s="41">
        <v>78775210</v>
      </c>
      <c r="P65" s="53" t="s">
        <v>10</v>
      </c>
      <c r="Q65" s="53" t="s">
        <v>2</v>
      </c>
    </row>
    <row r="66" spans="2:17" x14ac:dyDescent="0.25">
      <c r="B66" s="40" t="s">
        <v>551</v>
      </c>
      <c r="C66" s="40" t="s">
        <v>552</v>
      </c>
      <c r="D66" s="40" t="s">
        <v>451</v>
      </c>
      <c r="E66" s="41">
        <v>99237</v>
      </c>
      <c r="F66" s="40" t="s">
        <v>471</v>
      </c>
      <c r="G66" s="40" t="s">
        <v>51</v>
      </c>
      <c r="H66" s="43">
        <v>3630</v>
      </c>
      <c r="I66" s="43">
        <v>5237.75</v>
      </c>
      <c r="J66" s="43">
        <v>0</v>
      </c>
      <c r="K66" s="43">
        <v>731.81</v>
      </c>
      <c r="L66" s="42">
        <v>1E-4</v>
      </c>
      <c r="M66" s="42">
        <v>3.2000000000000002E-3</v>
      </c>
      <c r="N66" s="42">
        <v>8.9999999999999998E-4</v>
      </c>
      <c r="O66" s="41">
        <v>75918839</v>
      </c>
      <c r="P66" s="53" t="s">
        <v>10</v>
      </c>
      <c r="Q66" s="53" t="s">
        <v>2</v>
      </c>
    </row>
    <row r="67" spans="2:17" x14ac:dyDescent="0.25">
      <c r="B67" s="40" t="s">
        <v>553</v>
      </c>
      <c r="C67" s="40" t="s">
        <v>554</v>
      </c>
      <c r="D67" s="40" t="s">
        <v>451</v>
      </c>
      <c r="E67" s="41">
        <v>97330</v>
      </c>
      <c r="F67" s="40" t="s">
        <v>471</v>
      </c>
      <c r="G67" s="40" t="s">
        <v>51</v>
      </c>
      <c r="H67" s="43">
        <v>16620</v>
      </c>
      <c r="I67" s="43">
        <v>3314</v>
      </c>
      <c r="J67" s="43">
        <v>0</v>
      </c>
      <c r="K67" s="43">
        <v>2119.98</v>
      </c>
      <c r="L67" s="42">
        <v>1.14E-2</v>
      </c>
      <c r="M67" s="42">
        <v>9.4000000000000004E-3</v>
      </c>
      <c r="N67" s="42">
        <v>2.7000000000000001E-3</v>
      </c>
      <c r="O67" s="41">
        <v>76034412</v>
      </c>
      <c r="P67" s="53" t="s">
        <v>10</v>
      </c>
      <c r="Q67" s="53" t="s">
        <v>2</v>
      </c>
    </row>
    <row r="68" spans="2:17" x14ac:dyDescent="0.25">
      <c r="B68" s="1" t="s">
        <v>555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39">
        <v>695679</v>
      </c>
      <c r="I68" s="1" t="s">
        <v>7</v>
      </c>
      <c r="J68" s="39">
        <v>0</v>
      </c>
      <c r="K68" s="39">
        <v>18948.68</v>
      </c>
      <c r="L68" s="1" t="s">
        <v>7</v>
      </c>
      <c r="M68" s="38">
        <v>8.4099999999999994E-2</v>
      </c>
      <c r="N68" s="38">
        <v>2.4500000000000001E-2</v>
      </c>
      <c r="O68" s="1" t="s">
        <v>7</v>
      </c>
      <c r="P68" s="53" t="s">
        <v>10</v>
      </c>
      <c r="Q68" s="53" t="s">
        <v>2</v>
      </c>
    </row>
    <row r="69" spans="2:17" x14ac:dyDescent="0.25">
      <c r="B69" s="40" t="s">
        <v>556</v>
      </c>
      <c r="C69" s="40" t="s">
        <v>557</v>
      </c>
      <c r="D69" s="40" t="s">
        <v>451</v>
      </c>
      <c r="E69" s="41">
        <v>99341</v>
      </c>
      <c r="F69" s="40" t="s">
        <v>485</v>
      </c>
      <c r="G69" s="40" t="s">
        <v>51</v>
      </c>
      <c r="H69" s="43">
        <v>404450</v>
      </c>
      <c r="I69" s="43">
        <v>524.70000000000005</v>
      </c>
      <c r="J69" s="43">
        <v>0</v>
      </c>
      <c r="K69" s="43">
        <v>8168.15</v>
      </c>
      <c r="L69" s="42">
        <v>6.9999999999999999E-4</v>
      </c>
      <c r="M69" s="42">
        <v>3.6299999999999999E-2</v>
      </c>
      <c r="N69" s="42">
        <v>1.0500000000000001E-2</v>
      </c>
      <c r="O69" s="41">
        <v>75965301</v>
      </c>
      <c r="P69" s="53" t="s">
        <v>10</v>
      </c>
      <c r="Q69" s="53" t="s">
        <v>2</v>
      </c>
    </row>
    <row r="70" spans="2:17" x14ac:dyDescent="0.25">
      <c r="B70" s="40" t="s">
        <v>558</v>
      </c>
      <c r="C70" s="40" t="s">
        <v>559</v>
      </c>
      <c r="D70" s="40" t="s">
        <v>451</v>
      </c>
      <c r="E70" s="41">
        <v>99341</v>
      </c>
      <c r="F70" s="40" t="s">
        <v>485</v>
      </c>
      <c r="G70" s="40" t="s">
        <v>51</v>
      </c>
      <c r="H70" s="43">
        <v>231029</v>
      </c>
      <c r="I70" s="43">
        <v>547.1</v>
      </c>
      <c r="J70" s="43">
        <v>0</v>
      </c>
      <c r="K70" s="43">
        <v>4864.9799999999996</v>
      </c>
      <c r="L70" s="42">
        <v>2.9999999999999997E-4</v>
      </c>
      <c r="M70" s="42">
        <v>2.1600000000000001E-2</v>
      </c>
      <c r="N70" s="42">
        <v>6.3E-3</v>
      </c>
      <c r="O70" s="41">
        <v>75930313</v>
      </c>
      <c r="P70" s="53" t="s">
        <v>10</v>
      </c>
      <c r="Q70" s="53" t="s">
        <v>2</v>
      </c>
    </row>
    <row r="71" spans="2:17" x14ac:dyDescent="0.25">
      <c r="B71" s="40" t="s">
        <v>560</v>
      </c>
      <c r="C71" s="40" t="s">
        <v>561</v>
      </c>
      <c r="D71" s="40" t="s">
        <v>451</v>
      </c>
      <c r="E71" s="41">
        <v>99343</v>
      </c>
      <c r="F71" s="40" t="s">
        <v>485</v>
      </c>
      <c r="G71" s="40" t="s">
        <v>51</v>
      </c>
      <c r="H71" s="43">
        <v>60200</v>
      </c>
      <c r="I71" s="43">
        <v>2553</v>
      </c>
      <c r="J71" s="43">
        <v>0</v>
      </c>
      <c r="K71" s="43">
        <v>5915.55</v>
      </c>
      <c r="L71" s="42">
        <v>2.0000000000000001E-4</v>
      </c>
      <c r="M71" s="42">
        <v>2.63E-2</v>
      </c>
      <c r="N71" s="42">
        <v>7.6E-3</v>
      </c>
      <c r="O71" s="41">
        <v>77749059</v>
      </c>
      <c r="P71" s="53" t="s">
        <v>10</v>
      </c>
      <c r="Q71" s="53" t="s">
        <v>2</v>
      </c>
    </row>
    <row r="72" spans="2:17" x14ac:dyDescent="0.25">
      <c r="B72" s="1" t="s">
        <v>562</v>
      </c>
      <c r="C72" s="1" t="s">
        <v>7</v>
      </c>
      <c r="D72" s="1" t="s">
        <v>7</v>
      </c>
      <c r="E72" s="1" t="s">
        <v>7</v>
      </c>
      <c r="F72" s="1" t="s">
        <v>7</v>
      </c>
      <c r="G72" s="1" t="s">
        <v>7</v>
      </c>
      <c r="H72" s="39">
        <v>0</v>
      </c>
      <c r="I72" s="1" t="s">
        <v>7</v>
      </c>
      <c r="J72" s="39">
        <v>0</v>
      </c>
      <c r="K72" s="39">
        <v>0</v>
      </c>
      <c r="L72" s="1" t="s">
        <v>7</v>
      </c>
      <c r="M72" s="38">
        <v>0</v>
      </c>
      <c r="N72" s="38">
        <v>0</v>
      </c>
      <c r="O72" s="1" t="s">
        <v>7</v>
      </c>
      <c r="P72" s="53" t="s">
        <v>10</v>
      </c>
      <c r="Q72" s="53" t="s">
        <v>2</v>
      </c>
    </row>
    <row r="73" spans="2:17" x14ac:dyDescent="0.25">
      <c r="B73" s="1" t="s">
        <v>492</v>
      </c>
      <c r="C73" s="1" t="s">
        <v>7</v>
      </c>
      <c r="D73" s="1" t="s">
        <v>7</v>
      </c>
      <c r="E73" s="1" t="s">
        <v>7</v>
      </c>
      <c r="F73" s="1" t="s">
        <v>7</v>
      </c>
      <c r="G73" s="1" t="s">
        <v>7</v>
      </c>
      <c r="H73" s="39">
        <v>0</v>
      </c>
      <c r="I73" s="1" t="s">
        <v>7</v>
      </c>
      <c r="J73" s="39">
        <v>0</v>
      </c>
      <c r="K73" s="39">
        <v>0</v>
      </c>
      <c r="L73" s="1" t="s">
        <v>7</v>
      </c>
      <c r="M73" s="38">
        <v>0</v>
      </c>
      <c r="N73" s="38">
        <v>0</v>
      </c>
      <c r="O73" s="1" t="s">
        <v>7</v>
      </c>
      <c r="P73" s="53" t="s">
        <v>10</v>
      </c>
      <c r="Q73" s="53" t="s">
        <v>2</v>
      </c>
    </row>
    <row r="74" spans="2:17" ht="21" x14ac:dyDescent="0.25">
      <c r="B74" s="36" t="s">
        <v>115</v>
      </c>
      <c r="P74" s="53" t="s">
        <v>10</v>
      </c>
      <c r="Q74" s="53" t="s">
        <v>2</v>
      </c>
    </row>
    <row r="75" spans="2:17" x14ac:dyDescent="0.25">
      <c r="B75" s="36" t="s">
        <v>175</v>
      </c>
      <c r="P75" s="53" t="s">
        <v>10</v>
      </c>
      <c r="Q75" s="53" t="s">
        <v>2</v>
      </c>
    </row>
    <row r="76" spans="2:17" x14ac:dyDescent="0.25">
      <c r="B76" s="36" t="s">
        <v>176</v>
      </c>
      <c r="P76" s="53" t="s">
        <v>10</v>
      </c>
      <c r="Q76" s="53" t="s">
        <v>2</v>
      </c>
    </row>
    <row r="77" spans="2:17" x14ac:dyDescent="0.25">
      <c r="B77" s="36" t="s">
        <v>177</v>
      </c>
      <c r="P77" s="53" t="s">
        <v>10</v>
      </c>
      <c r="Q77" s="53" t="s">
        <v>2</v>
      </c>
    </row>
    <row r="78" spans="2:17" ht="21" x14ac:dyDescent="0.25">
      <c r="B78" s="36" t="s">
        <v>178</v>
      </c>
      <c r="P78" s="53" t="s">
        <v>10</v>
      </c>
      <c r="Q78" s="53" t="s">
        <v>2</v>
      </c>
    </row>
    <row r="79" spans="2:17" x14ac:dyDescent="0.25">
      <c r="B79" s="53" t="s">
        <v>67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</row>
    <row r="80" spans="2:17" x14ac:dyDescent="0.25">
      <c r="B80" s="53" t="s">
        <v>68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</row>
  </sheetData>
  <autoFilter ref="B8:Q80"/>
  <mergeCells count="5">
    <mergeCell ref="B5:O5"/>
    <mergeCell ref="B79:O79"/>
    <mergeCell ref="B80:O80"/>
    <mergeCell ref="P6:P78"/>
    <mergeCell ref="Q1:Q7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rightToLeft="1" topLeftCell="A4" workbookViewId="0">
      <selection activeCell="B17" sqref="B17"/>
    </sheetView>
  </sheetViews>
  <sheetFormatPr defaultRowHeight="13.8" x14ac:dyDescent="0.25"/>
  <cols>
    <col min="1" max="1" width="3" customWidth="1"/>
    <col min="2" max="2" width="43.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 t="s">
        <v>7</v>
      </c>
      <c r="R4" s="54" t="s">
        <v>2</v>
      </c>
    </row>
    <row r="5" spans="2:18" x14ac:dyDescent="0.25">
      <c r="B5" s="54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R5" s="54" t="s">
        <v>2</v>
      </c>
    </row>
    <row r="6" spans="2:18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54" t="s">
        <v>10</v>
      </c>
      <c r="R6" s="54" t="s">
        <v>2</v>
      </c>
    </row>
    <row r="7" spans="2:18" x14ac:dyDescent="0.25">
      <c r="B7" s="3" t="s">
        <v>563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54" t="s">
        <v>10</v>
      </c>
      <c r="R7" s="54" t="s">
        <v>2</v>
      </c>
    </row>
    <row r="8" spans="2:18" x14ac:dyDescent="0.25">
      <c r="B8" s="1" t="s">
        <v>70</v>
      </c>
      <c r="C8" s="1" t="s">
        <v>71</v>
      </c>
      <c r="D8" s="1" t="s">
        <v>118</v>
      </c>
      <c r="E8" s="1" t="s">
        <v>72</v>
      </c>
      <c r="F8" s="1" t="s">
        <v>181</v>
      </c>
      <c r="G8" s="1" t="s">
        <v>73</v>
      </c>
      <c r="H8" s="1" t="s">
        <v>74</v>
      </c>
      <c r="I8" s="1" t="s">
        <v>75</v>
      </c>
      <c r="J8" s="3" t="s">
        <v>121</v>
      </c>
      <c r="K8" s="3" t="s">
        <v>122</v>
      </c>
      <c r="L8" s="1" t="s">
        <v>78</v>
      </c>
      <c r="M8" s="1" t="s">
        <v>182</v>
      </c>
      <c r="N8" s="1" t="s">
        <v>79</v>
      </c>
      <c r="O8" s="1" t="s">
        <v>125</v>
      </c>
      <c r="P8" s="1" t="s">
        <v>7</v>
      </c>
      <c r="Q8" s="54" t="s">
        <v>10</v>
      </c>
      <c r="R8" s="54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127</v>
      </c>
      <c r="K9" s="1" t="s">
        <v>7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54" t="s">
        <v>10</v>
      </c>
      <c r="R9" s="54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128</v>
      </c>
      <c r="N10" s="1" t="s">
        <v>129</v>
      </c>
      <c r="O10" s="1" t="s">
        <v>130</v>
      </c>
      <c r="P10" s="1" t="s">
        <v>7</v>
      </c>
      <c r="Q10" s="54" t="s">
        <v>10</v>
      </c>
      <c r="R10" s="54" t="s">
        <v>2</v>
      </c>
    </row>
    <row r="11" spans="2:18" x14ac:dyDescent="0.25">
      <c r="B11" s="1" t="s">
        <v>564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5856865.1200000001</v>
      </c>
      <c r="K11" s="1" t="s">
        <v>7</v>
      </c>
      <c r="L11" s="39">
        <v>18885.52</v>
      </c>
      <c r="M11" s="1" t="s">
        <v>7</v>
      </c>
      <c r="N11" s="38">
        <v>1</v>
      </c>
      <c r="O11" s="38">
        <v>2.4400000000000002E-2</v>
      </c>
      <c r="P11" s="1" t="s">
        <v>7</v>
      </c>
      <c r="Q11" s="54" t="s">
        <v>10</v>
      </c>
      <c r="R11" s="54" t="s">
        <v>2</v>
      </c>
    </row>
    <row r="12" spans="2:18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5791328</v>
      </c>
      <c r="K12" s="1" t="s">
        <v>7</v>
      </c>
      <c r="L12" s="39">
        <v>4757.67</v>
      </c>
      <c r="M12" s="1" t="s">
        <v>7</v>
      </c>
      <c r="N12" s="38">
        <v>0.25190000000000001</v>
      </c>
      <c r="O12" s="38">
        <v>6.1000000000000004E-3</v>
      </c>
      <c r="P12" s="1" t="s">
        <v>7</v>
      </c>
      <c r="Q12" s="54" t="s">
        <v>10</v>
      </c>
      <c r="R12" s="54" t="s">
        <v>2</v>
      </c>
    </row>
    <row r="13" spans="2:18" x14ac:dyDescent="0.25">
      <c r="B13" s="1" t="s">
        <v>565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  <c r="Q13" s="54" t="s">
        <v>10</v>
      </c>
      <c r="R13" s="54" t="s">
        <v>2</v>
      </c>
    </row>
    <row r="14" spans="2:18" x14ac:dyDescent="0.25">
      <c r="B14" s="1" t="s">
        <v>566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  <c r="Q14" s="54" t="s">
        <v>10</v>
      </c>
      <c r="R14" s="54" t="s">
        <v>2</v>
      </c>
    </row>
    <row r="15" spans="2:18" x14ac:dyDescent="0.25">
      <c r="B15" s="1" t="s">
        <v>346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5791328</v>
      </c>
      <c r="K15" s="1" t="s">
        <v>7</v>
      </c>
      <c r="L15" s="39">
        <v>4757.67</v>
      </c>
      <c r="M15" s="1" t="s">
        <v>7</v>
      </c>
      <c r="N15" s="38">
        <v>0.25190000000000001</v>
      </c>
      <c r="O15" s="38">
        <v>6.1000000000000004E-3</v>
      </c>
      <c r="P15" s="1" t="s">
        <v>7</v>
      </c>
      <c r="Q15" s="54" t="s">
        <v>10</v>
      </c>
      <c r="R15" s="54" t="s">
        <v>2</v>
      </c>
    </row>
    <row r="16" spans="2:18" x14ac:dyDescent="0.25">
      <c r="B16" s="40" t="s">
        <v>810</v>
      </c>
      <c r="C16" s="41">
        <v>1142538</v>
      </c>
      <c r="D16" s="40" t="s">
        <v>137</v>
      </c>
      <c r="E16" s="41">
        <v>520034356</v>
      </c>
      <c r="F16" s="40" t="s">
        <v>471</v>
      </c>
      <c r="G16" s="40" t="s">
        <v>174</v>
      </c>
      <c r="H16" s="40" t="s">
        <v>139</v>
      </c>
      <c r="I16" s="40" t="s">
        <v>95</v>
      </c>
      <c r="J16" s="43">
        <v>4881328</v>
      </c>
      <c r="K16" s="43">
        <v>60.4</v>
      </c>
      <c r="L16" s="43">
        <v>2948.32</v>
      </c>
      <c r="M16" s="42">
        <v>1.3899999999999999E-2</v>
      </c>
      <c r="N16" s="42">
        <v>0.15609999999999999</v>
      </c>
      <c r="O16" s="42">
        <v>3.8E-3</v>
      </c>
      <c r="P16" s="40" t="s">
        <v>7</v>
      </c>
      <c r="Q16" s="54" t="s">
        <v>10</v>
      </c>
      <c r="R16" s="54" t="s">
        <v>2</v>
      </c>
    </row>
    <row r="17" spans="2:18" x14ac:dyDescent="0.25">
      <c r="B17" s="40" t="s">
        <v>567</v>
      </c>
      <c r="C17" s="41">
        <v>5122957</v>
      </c>
      <c r="D17" s="40" t="s">
        <v>137</v>
      </c>
      <c r="E17" s="41">
        <v>510938608</v>
      </c>
      <c r="F17" s="40" t="s">
        <v>471</v>
      </c>
      <c r="G17" s="40" t="s">
        <v>174</v>
      </c>
      <c r="H17" s="40" t="s">
        <v>139</v>
      </c>
      <c r="I17" s="40" t="s">
        <v>95</v>
      </c>
      <c r="J17" s="43">
        <v>910000</v>
      </c>
      <c r="K17" s="43">
        <v>198.83</v>
      </c>
      <c r="L17" s="43">
        <v>1809.35</v>
      </c>
      <c r="M17" s="42">
        <v>0</v>
      </c>
      <c r="N17" s="42">
        <v>9.5799999999999996E-2</v>
      </c>
      <c r="O17" s="42">
        <v>2.3E-3</v>
      </c>
      <c r="P17" s="40" t="s">
        <v>7</v>
      </c>
      <c r="Q17" s="54" t="s">
        <v>10</v>
      </c>
      <c r="R17" s="54" t="s">
        <v>2</v>
      </c>
    </row>
    <row r="18" spans="2:18" x14ac:dyDescent="0.25">
      <c r="B18" s="1" t="s">
        <v>491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  <c r="Q18" s="54" t="s">
        <v>10</v>
      </c>
      <c r="R18" s="54" t="s">
        <v>2</v>
      </c>
    </row>
    <row r="19" spans="2:18" x14ac:dyDescent="0.25">
      <c r="B19" s="1" t="s">
        <v>113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65537.119999999995</v>
      </c>
      <c r="K19" s="1" t="s">
        <v>7</v>
      </c>
      <c r="L19" s="39">
        <v>14127.85</v>
      </c>
      <c r="M19" s="1" t="s">
        <v>7</v>
      </c>
      <c r="N19" s="38">
        <v>0.74809999999999999</v>
      </c>
      <c r="O19" s="38">
        <v>1.8200000000000001E-2</v>
      </c>
      <c r="P19" s="1" t="s">
        <v>7</v>
      </c>
      <c r="Q19" s="54" t="s">
        <v>10</v>
      </c>
      <c r="R19" s="54" t="s">
        <v>2</v>
      </c>
    </row>
    <row r="20" spans="2:18" x14ac:dyDescent="0.25">
      <c r="B20" s="1" t="s">
        <v>565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45205.120000000003</v>
      </c>
      <c r="K20" s="1" t="s">
        <v>7</v>
      </c>
      <c r="L20" s="39">
        <v>11704.15</v>
      </c>
      <c r="M20" s="1" t="s">
        <v>7</v>
      </c>
      <c r="N20" s="38">
        <v>0.61970000000000003</v>
      </c>
      <c r="O20" s="38">
        <v>1.5100000000000001E-2</v>
      </c>
      <c r="P20" s="1" t="s">
        <v>7</v>
      </c>
      <c r="Q20" s="54" t="s">
        <v>10</v>
      </c>
      <c r="R20" s="54" t="s">
        <v>2</v>
      </c>
    </row>
    <row r="21" spans="2:18" x14ac:dyDescent="0.25">
      <c r="B21" s="40" t="s">
        <v>568</v>
      </c>
      <c r="C21" s="40" t="s">
        <v>569</v>
      </c>
      <c r="D21" s="40" t="s">
        <v>396</v>
      </c>
      <c r="E21" s="41">
        <v>94167</v>
      </c>
      <c r="F21" s="40" t="s">
        <v>570</v>
      </c>
      <c r="G21" s="40" t="s">
        <v>174</v>
      </c>
      <c r="H21" s="40" t="s">
        <v>139</v>
      </c>
      <c r="I21" s="40" t="s">
        <v>51</v>
      </c>
      <c r="J21" s="43">
        <v>384.54</v>
      </c>
      <c r="K21" s="43">
        <v>123361.60000000001</v>
      </c>
      <c r="L21" s="43">
        <v>1825.87</v>
      </c>
      <c r="M21" s="42">
        <v>0</v>
      </c>
      <c r="N21" s="42">
        <v>9.6699999999999994E-2</v>
      </c>
      <c r="O21" s="42">
        <v>2.3999999999999998E-3</v>
      </c>
      <c r="P21" s="41">
        <v>76297688</v>
      </c>
      <c r="Q21" s="54" t="s">
        <v>10</v>
      </c>
      <c r="R21" s="54" t="s">
        <v>2</v>
      </c>
    </row>
    <row r="22" spans="2:18" x14ac:dyDescent="0.25">
      <c r="B22" s="40" t="s">
        <v>571</v>
      </c>
      <c r="C22" s="40" t="s">
        <v>572</v>
      </c>
      <c r="D22" s="40" t="s">
        <v>396</v>
      </c>
      <c r="E22" s="41">
        <v>93164</v>
      </c>
      <c r="F22" s="40" t="s">
        <v>570</v>
      </c>
      <c r="G22" s="40" t="s">
        <v>174</v>
      </c>
      <c r="H22" s="40" t="s">
        <v>139</v>
      </c>
      <c r="I22" s="40" t="s">
        <v>51</v>
      </c>
      <c r="J22" s="43">
        <v>108.82</v>
      </c>
      <c r="K22" s="43">
        <v>151283.9</v>
      </c>
      <c r="L22" s="43">
        <v>633.65</v>
      </c>
      <c r="M22" s="42">
        <v>0</v>
      </c>
      <c r="N22" s="42">
        <v>3.3500000000000002E-2</v>
      </c>
      <c r="O22" s="42">
        <v>8.0000000000000004E-4</v>
      </c>
      <c r="P22" s="41">
        <v>76129675</v>
      </c>
      <c r="Q22" s="54" t="s">
        <v>10</v>
      </c>
      <c r="R22" s="54" t="s">
        <v>2</v>
      </c>
    </row>
    <row r="23" spans="2:18" x14ac:dyDescent="0.25">
      <c r="B23" s="40" t="s">
        <v>573</v>
      </c>
      <c r="C23" s="40" t="s">
        <v>574</v>
      </c>
      <c r="D23" s="40" t="s">
        <v>164</v>
      </c>
      <c r="E23" s="41">
        <v>97153</v>
      </c>
      <c r="F23" s="40" t="s">
        <v>570</v>
      </c>
      <c r="G23" s="40" t="s">
        <v>174</v>
      </c>
      <c r="H23" s="40" t="s">
        <v>139</v>
      </c>
      <c r="I23" s="40" t="s">
        <v>51</v>
      </c>
      <c r="J23" s="43">
        <v>1006.76</v>
      </c>
      <c r="K23" s="43">
        <v>16889</v>
      </c>
      <c r="L23" s="43">
        <v>654.45000000000005</v>
      </c>
      <c r="M23" s="42">
        <v>2.0000000000000001E-4</v>
      </c>
      <c r="N23" s="42">
        <v>3.4599999999999999E-2</v>
      </c>
      <c r="O23" s="42">
        <v>8.0000000000000004E-4</v>
      </c>
      <c r="P23" s="41">
        <v>74705997</v>
      </c>
      <c r="Q23" s="54" t="s">
        <v>10</v>
      </c>
      <c r="R23" s="54" t="s">
        <v>2</v>
      </c>
    </row>
    <row r="24" spans="2:18" x14ac:dyDescent="0.25">
      <c r="B24" s="40" t="s">
        <v>575</v>
      </c>
      <c r="C24" s="40" t="s">
        <v>576</v>
      </c>
      <c r="D24" s="40" t="s">
        <v>451</v>
      </c>
      <c r="E24" s="41">
        <v>99237</v>
      </c>
      <c r="F24" s="40" t="s">
        <v>570</v>
      </c>
      <c r="G24" s="40" t="s">
        <v>174</v>
      </c>
      <c r="H24" s="40" t="s">
        <v>139</v>
      </c>
      <c r="I24" s="40" t="s">
        <v>51</v>
      </c>
      <c r="J24" s="43">
        <v>43705</v>
      </c>
      <c r="K24" s="43">
        <v>5106.5</v>
      </c>
      <c r="L24" s="43">
        <v>8590.18</v>
      </c>
      <c r="M24" s="42">
        <v>1.8E-3</v>
      </c>
      <c r="N24" s="42">
        <v>0.45490000000000003</v>
      </c>
      <c r="O24" s="42">
        <v>1.11E-2</v>
      </c>
      <c r="P24" s="41">
        <v>77075851</v>
      </c>
      <c r="Q24" s="54" t="s">
        <v>10</v>
      </c>
      <c r="R24" s="54" t="s">
        <v>2</v>
      </c>
    </row>
    <row r="25" spans="2:18" x14ac:dyDescent="0.25">
      <c r="B25" s="1" t="s">
        <v>566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9">
        <v>0</v>
      </c>
      <c r="M25" s="1" t="s">
        <v>7</v>
      </c>
      <c r="N25" s="38">
        <v>0</v>
      </c>
      <c r="O25" s="38">
        <v>0</v>
      </c>
      <c r="P25" s="1" t="s">
        <v>7</v>
      </c>
      <c r="Q25" s="54" t="s">
        <v>10</v>
      </c>
      <c r="R25" s="54" t="s">
        <v>2</v>
      </c>
    </row>
    <row r="26" spans="2:18" x14ac:dyDescent="0.25">
      <c r="B26" s="1" t="s">
        <v>346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20332</v>
      </c>
      <c r="K26" s="1" t="s">
        <v>7</v>
      </c>
      <c r="L26" s="39">
        <v>2423.69</v>
      </c>
      <c r="M26" s="1" t="s">
        <v>7</v>
      </c>
      <c r="N26" s="38">
        <v>0.1283</v>
      </c>
      <c r="O26" s="38">
        <v>3.0999999999999999E-3</v>
      </c>
      <c r="P26" s="1" t="s">
        <v>7</v>
      </c>
      <c r="Q26" s="54" t="s">
        <v>10</v>
      </c>
      <c r="R26" s="54" t="s">
        <v>2</v>
      </c>
    </row>
    <row r="27" spans="2:18" x14ac:dyDescent="0.25">
      <c r="B27" s="40" t="s">
        <v>577</v>
      </c>
      <c r="C27" s="40" t="s">
        <v>578</v>
      </c>
      <c r="D27" s="40" t="s">
        <v>164</v>
      </c>
      <c r="E27" s="41">
        <v>93263</v>
      </c>
      <c r="F27" s="40" t="s">
        <v>579</v>
      </c>
      <c r="G27" s="40" t="s">
        <v>174</v>
      </c>
      <c r="H27" s="40" t="s">
        <v>139</v>
      </c>
      <c r="I27" s="40" t="s">
        <v>57</v>
      </c>
      <c r="J27" s="43">
        <v>4530</v>
      </c>
      <c r="K27" s="43">
        <v>4457</v>
      </c>
      <c r="L27" s="43">
        <v>819.22</v>
      </c>
      <c r="M27" s="42">
        <v>8.0000000000000004E-4</v>
      </c>
      <c r="N27" s="42">
        <v>4.3400000000000001E-2</v>
      </c>
      <c r="O27" s="42">
        <v>1.1000000000000001E-3</v>
      </c>
      <c r="P27" s="41">
        <v>76043702</v>
      </c>
      <c r="Q27" s="54" t="s">
        <v>10</v>
      </c>
      <c r="R27" s="54" t="s">
        <v>2</v>
      </c>
    </row>
    <row r="28" spans="2:18" x14ac:dyDescent="0.25">
      <c r="B28" s="40" t="s">
        <v>580</v>
      </c>
      <c r="C28" s="40" t="s">
        <v>581</v>
      </c>
      <c r="D28" s="40" t="s">
        <v>164</v>
      </c>
      <c r="E28" s="41">
        <v>98869</v>
      </c>
      <c r="F28" s="40" t="s">
        <v>579</v>
      </c>
      <c r="G28" s="40" t="s">
        <v>174</v>
      </c>
      <c r="H28" s="40" t="s">
        <v>139</v>
      </c>
      <c r="I28" s="40" t="s">
        <v>51</v>
      </c>
      <c r="J28" s="43">
        <v>15802</v>
      </c>
      <c r="K28" s="43">
        <v>2637.99</v>
      </c>
      <c r="L28" s="43">
        <v>1604.48</v>
      </c>
      <c r="M28" s="42">
        <v>1E-3</v>
      </c>
      <c r="N28" s="42">
        <v>8.5000000000000006E-2</v>
      </c>
      <c r="O28" s="42">
        <v>2.0999999999999999E-3</v>
      </c>
      <c r="P28" s="41">
        <v>75217265</v>
      </c>
      <c r="Q28" s="54" t="s">
        <v>10</v>
      </c>
      <c r="R28" s="54" t="s">
        <v>2</v>
      </c>
    </row>
    <row r="29" spans="2:18" x14ac:dyDescent="0.25">
      <c r="B29" s="1" t="s">
        <v>491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39">
        <v>0</v>
      </c>
      <c r="K29" s="1" t="s">
        <v>7</v>
      </c>
      <c r="L29" s="39">
        <v>0</v>
      </c>
      <c r="M29" s="1" t="s">
        <v>7</v>
      </c>
      <c r="N29" s="38">
        <v>0</v>
      </c>
      <c r="O29" s="38">
        <v>0</v>
      </c>
      <c r="P29" s="1" t="s">
        <v>7</v>
      </c>
      <c r="Q29" s="54" t="s">
        <v>10</v>
      </c>
      <c r="R29" s="54" t="s">
        <v>2</v>
      </c>
    </row>
    <row r="30" spans="2:18" ht="21" x14ac:dyDescent="0.25">
      <c r="B30" s="36" t="s">
        <v>115</v>
      </c>
      <c r="Q30" s="54" t="s">
        <v>10</v>
      </c>
      <c r="R30" s="54" t="s">
        <v>2</v>
      </c>
    </row>
    <row r="31" spans="2:18" x14ac:dyDescent="0.25">
      <c r="B31" s="36" t="s">
        <v>175</v>
      </c>
      <c r="Q31" s="54" t="s">
        <v>10</v>
      </c>
      <c r="R31" s="54" t="s">
        <v>2</v>
      </c>
    </row>
    <row r="32" spans="2:18" x14ac:dyDescent="0.25">
      <c r="B32" s="36" t="s">
        <v>176</v>
      </c>
      <c r="Q32" s="54" t="s">
        <v>10</v>
      </c>
      <c r="R32" s="54" t="s">
        <v>2</v>
      </c>
    </row>
    <row r="33" spans="2:18" x14ac:dyDescent="0.25">
      <c r="B33" s="36" t="s">
        <v>177</v>
      </c>
      <c r="Q33" s="54" t="s">
        <v>10</v>
      </c>
      <c r="R33" s="54" t="s">
        <v>2</v>
      </c>
    </row>
    <row r="34" spans="2:18" x14ac:dyDescent="0.25">
      <c r="B34" s="54" t="s">
        <v>67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</row>
    <row r="35" spans="2:18" x14ac:dyDescent="0.25">
      <c r="B35" s="54" t="s">
        <v>68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</row>
  </sheetData>
  <mergeCells count="5">
    <mergeCell ref="B5:P5"/>
    <mergeCell ref="B34:P34"/>
    <mergeCell ref="B35:P35"/>
    <mergeCell ref="Q6:Q33"/>
    <mergeCell ref="R1:R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5" t="s">
        <v>2</v>
      </c>
    </row>
    <row r="2" spans="2:15" x14ac:dyDescent="0.25">
      <c r="B2" s="37" t="s">
        <v>3</v>
      </c>
      <c r="C2" s="37" t="s">
        <v>4</v>
      </c>
      <c r="O2" s="55" t="s">
        <v>2</v>
      </c>
    </row>
    <row r="3" spans="2:15" x14ac:dyDescent="0.25">
      <c r="B3" s="37" t="s">
        <v>5</v>
      </c>
      <c r="C3" s="37" t="s">
        <v>6</v>
      </c>
      <c r="O3" s="55" t="s">
        <v>2</v>
      </c>
    </row>
    <row r="4" spans="2:15" x14ac:dyDescent="0.25">
      <c r="B4" s="37" t="s">
        <v>7</v>
      </c>
      <c r="C4" s="37" t="s">
        <v>7</v>
      </c>
      <c r="O4" s="55" t="s">
        <v>2</v>
      </c>
    </row>
    <row r="5" spans="2:15" x14ac:dyDescent="0.25">
      <c r="B5" s="55" t="s">
        <v>8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O5" s="55" t="s">
        <v>2</v>
      </c>
    </row>
    <row r="6" spans="2:15" x14ac:dyDescent="0.25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55" t="s">
        <v>10</v>
      </c>
      <c r="O6" s="55" t="s">
        <v>2</v>
      </c>
    </row>
    <row r="7" spans="2:15" x14ac:dyDescent="0.25">
      <c r="B7" s="3" t="s">
        <v>582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55" t="s">
        <v>10</v>
      </c>
      <c r="O7" s="55" t="s">
        <v>2</v>
      </c>
    </row>
    <row r="8" spans="2:15" x14ac:dyDescent="0.25">
      <c r="B8" s="1" t="s">
        <v>70</v>
      </c>
      <c r="C8" s="1" t="s">
        <v>71</v>
      </c>
      <c r="D8" s="1" t="s">
        <v>118</v>
      </c>
      <c r="E8" s="1" t="s">
        <v>181</v>
      </c>
      <c r="F8" s="1" t="s">
        <v>75</v>
      </c>
      <c r="G8" s="3" t="s">
        <v>121</v>
      </c>
      <c r="H8" s="3" t="s">
        <v>122</v>
      </c>
      <c r="I8" s="1" t="s">
        <v>78</v>
      </c>
      <c r="J8" s="1" t="s">
        <v>182</v>
      </c>
      <c r="K8" s="1" t="s">
        <v>79</v>
      </c>
      <c r="L8" s="1" t="s">
        <v>125</v>
      </c>
      <c r="M8" s="1" t="s">
        <v>7</v>
      </c>
      <c r="N8" s="55" t="s">
        <v>10</v>
      </c>
      <c r="O8" s="55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55" t="s">
        <v>10</v>
      </c>
      <c r="O9" s="55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55" t="s">
        <v>10</v>
      </c>
      <c r="O10" s="55" t="s">
        <v>2</v>
      </c>
    </row>
    <row r="11" spans="2:15" x14ac:dyDescent="0.25">
      <c r="B11" s="1" t="s">
        <v>583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  <c r="N11" s="55" t="s">
        <v>10</v>
      </c>
      <c r="O11" s="55" t="s">
        <v>2</v>
      </c>
    </row>
    <row r="12" spans="2:15" x14ac:dyDescent="0.25">
      <c r="B12" s="1" t="s">
        <v>584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  <c r="N12" s="55" t="s">
        <v>10</v>
      </c>
      <c r="O12" s="55" t="s">
        <v>2</v>
      </c>
    </row>
    <row r="13" spans="2:15" x14ac:dyDescent="0.25">
      <c r="B13" s="1" t="s">
        <v>585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55" t="s">
        <v>10</v>
      </c>
      <c r="O13" s="55" t="s">
        <v>2</v>
      </c>
    </row>
    <row r="14" spans="2:15" x14ac:dyDescent="0.25">
      <c r="B14" s="1" t="s">
        <v>191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  <c r="N14" s="55" t="s">
        <v>10</v>
      </c>
      <c r="O14" s="55" t="s">
        <v>2</v>
      </c>
    </row>
    <row r="15" spans="2:15" x14ac:dyDescent="0.25">
      <c r="B15" s="1" t="s">
        <v>586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55" t="s">
        <v>10</v>
      </c>
      <c r="O15" s="55" t="s">
        <v>2</v>
      </c>
    </row>
    <row r="16" spans="2:15" x14ac:dyDescent="0.25">
      <c r="B16" s="36" t="s">
        <v>115</v>
      </c>
      <c r="N16" s="55" t="s">
        <v>10</v>
      </c>
      <c r="O16" s="55" t="s">
        <v>2</v>
      </c>
    </row>
    <row r="17" spans="2:15" x14ac:dyDescent="0.25">
      <c r="B17" s="36" t="s">
        <v>175</v>
      </c>
      <c r="N17" s="55" t="s">
        <v>10</v>
      </c>
      <c r="O17" s="55" t="s">
        <v>2</v>
      </c>
    </row>
    <row r="18" spans="2:15" x14ac:dyDescent="0.25">
      <c r="B18" s="36" t="s">
        <v>176</v>
      </c>
      <c r="N18" s="55" t="s">
        <v>10</v>
      </c>
      <c r="O18" s="55" t="s">
        <v>2</v>
      </c>
    </row>
    <row r="19" spans="2:15" x14ac:dyDescent="0.25">
      <c r="B19" s="36" t="s">
        <v>177</v>
      </c>
      <c r="N19" s="55" t="s">
        <v>10</v>
      </c>
      <c r="O19" s="55" t="s">
        <v>2</v>
      </c>
    </row>
    <row r="20" spans="2:15" x14ac:dyDescent="0.25">
      <c r="B20" s="55" t="s">
        <v>67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</row>
    <row r="21" spans="2:15" x14ac:dyDescent="0.25">
      <c r="B21" s="55" t="s">
        <v>68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2023-10-17T08:57:33Z</dcterms:created>
  <dcterms:modified xsi:type="dcterms:W3CDTF">2023-10-23T09:19:52Z</dcterms:modified>
</cp:coreProperties>
</file>