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23040" windowHeight="9015" tabRatio="800" firstSheet="29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קונצרני'!$A$13:$E$146</definedName>
    <definedName name="_xlnm._FilterDatabase" localSheetId="5" hidden="1">מניות!$A$13:$B$132</definedName>
  </definedNames>
  <calcPr calcId="162913"/>
</workbook>
</file>

<file path=xl/calcChain.xml><?xml version="1.0" encoding="utf-8"?>
<calcChain xmlns="http://schemas.openxmlformats.org/spreadsheetml/2006/main">
  <c r="C32" i="27" l="1"/>
  <c r="C14" i="27"/>
  <c r="C10" i="27" s="1"/>
</calcChain>
</file>

<file path=xl/sharedStrings.xml><?xml version="1.0" encoding="utf-8"?>
<sst xmlns="http://schemas.openxmlformats.org/spreadsheetml/2006/main" count="7758" uniqueCount="995">
  <si>
    <t>תאריך הדיווח</t>
  </si>
  <si>
    <t>30/12/2021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</si>
  <si>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</si>
  <si>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</si>
  <si>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</si>
  <si>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</si>
  <si>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</si>
  <si>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</si>
  <si>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</si>
  <si>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</si>
  <si>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</si>
  <si>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</si>
  <si>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</si>
  <si>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</si>
  <si>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</si>
  <si>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</si>
  <si>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</si>
  <si>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</si>
  <si>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</si>
  <si>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</si>
  <si>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</si>
  <si>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</si>
  <si>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</si>
  <si>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</si>
  <si>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</si>
  <si>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</si>
  <si>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</si>
  <si>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</si>
  <si>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</si>
  <si>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</si>
  <si>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</si>
  <si>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</si>
  <si>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</si>
  <si>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</si>
  <si>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</si>
  <si>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</si>
  <si>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</si>
  <si>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</si>
  <si>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</si>
  <si>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</si>
  <si>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</si>
  <si>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</si>
  <si>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</si>
  <si>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</si>
  <si>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</si>
  <si>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</si>
  <si>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</si>
  <si>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</si>
  <si>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</si>
  <si>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3.11 </t>
  </si>
  <si>
    <t>לירה שטרלינג</t>
  </si>
  <si>
    <t xml:space="preserve">4.1944 </t>
  </si>
  <si>
    <t>פרנק שווצרי</t>
  </si>
  <si>
    <t xml:space="preserve">3.3969 </t>
  </si>
  <si>
    <t>אירו</t>
  </si>
  <si>
    <t xml:space="preserve">3.522 </t>
  </si>
  <si>
    <t>כתר נורבגי</t>
  </si>
  <si>
    <t xml:space="preserve">0.3529 </t>
  </si>
  <si>
    <t>דולר אוסטרלי</t>
  </si>
  <si>
    <t xml:space="preserve">2.2592 </t>
  </si>
  <si>
    <t>יין יפני 100 יחידות</t>
  </si>
  <si>
    <t xml:space="preserve">2.7014 </t>
  </si>
  <si>
    <t>יואן סיני</t>
  </si>
  <si>
    <t xml:space="preserve">0.4877 </t>
  </si>
  <si>
    <t>דולר הונג קונג</t>
  </si>
  <si>
    <t xml:space="preserve">0.3987 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</si>
  <si>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</si>
  <si>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</si>
  <si>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</si>
  <si>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</si>
  <si>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</si>
  <si>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</si>
  <si>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</si>
  <si>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</si>
  <si>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</si>
  <si>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</si>
  <si>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</si>
  <si>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</si>
  <si>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</si>
  <si>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</si>
  <si>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</si>
  <si>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</si>
  <si>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</si>
  <si>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</si>
  <si>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</si>
  <si>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</si>
  <si>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</si>
  <si>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</si>
  <si>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</si>
  <si>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</si>
  <si>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פועלים - שקל</t>
  </si>
  <si>
    <t>ilAA+</t>
  </si>
  <si>
    <t>מעלות S&amp;P</t>
  </si>
  <si>
    <t>שקל חדש</t>
  </si>
  <si>
    <t>בנק הפועלים - שקל חדש</t>
  </si>
  <si>
    <t>פועלים סהר - שקל חדש</t>
  </si>
  <si>
    <t>יתרות מזומנים ועו"ש נקובים במט"ח</t>
  </si>
  <si>
    <t>סכומים לקבל תנועות בזמן T מט"ח</t>
  </si>
  <si>
    <t xml:space="preserve">12 </t>
  </si>
  <si>
    <t>פועלים סהר - יין יפני</t>
  </si>
  <si>
    <t>יין יפני</t>
  </si>
  <si>
    <t>פועלים סהר - כתר נורבגי</t>
  </si>
  <si>
    <t>פועלים סהר - דולר הונג קונג</t>
  </si>
  <si>
    <t>פועלים סהר - יואן סיני</t>
  </si>
  <si>
    <t>פועלים סהר - דולר אוסטרלי</t>
  </si>
  <si>
    <t>פועלים סהר - דולר אמריקאי</t>
  </si>
  <si>
    <t>פועלים סהר - פרנק שווצרי</t>
  </si>
  <si>
    <t>פועלים סהר - אירו</t>
  </si>
  <si>
    <t>פועלים סהר - לירה שטרלינג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</si>
  <si>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</si>
  <si>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</si>
  <si>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</si>
  <si>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</si>
  <si>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</si>
  <si>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</si>
  <si>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</si>
  <si>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</si>
  <si>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</si>
  <si>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</si>
  <si>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</si>
  <si>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</si>
  <si>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</si>
  <si>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</si>
  <si>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</si>
  <si>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</si>
  <si>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</si>
  <si>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</si>
  <si>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</si>
  <si>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</si>
  <si>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</si>
  <si>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</si>
  <si>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</si>
  <si>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</si>
  <si>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</si>
  <si>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</si>
  <si>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</si>
  <si>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</si>
  <si>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</si>
  <si>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0922</t>
  </si>
  <si>
    <t>TASE</t>
  </si>
  <si>
    <t>RF</t>
  </si>
  <si>
    <t>ללא דירוג</t>
  </si>
  <si>
    <t>ממשל צמודה 0923</t>
  </si>
  <si>
    <t>ממשל צמודה 0726</t>
  </si>
  <si>
    <t>ממשל צמודה 0527</t>
  </si>
  <si>
    <t>ממשל צמודה 0529</t>
  </si>
  <si>
    <t>גליל 5904</t>
  </si>
  <si>
    <t>ממשל צמודה 0536</t>
  </si>
  <si>
    <t>סה"כ לא צמודות</t>
  </si>
  <si>
    <t>ממשל שקלית 0723</t>
  </si>
  <si>
    <t>ממשל שקלית 0330</t>
  </si>
  <si>
    <t>ממשל שקלית 1123</t>
  </si>
  <si>
    <t>ממשל שקלית 0327</t>
  </si>
  <si>
    <t>ממשל שקלית 0928</t>
  </si>
  <si>
    <t>ממשל שקלית 0347</t>
  </si>
  <si>
    <t>ממשל שקלית 1024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</si>
  <si>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</si>
  <si>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</si>
  <si>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</si>
  <si>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</si>
  <si>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</si>
  <si>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</si>
  <si>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>US912828ZX16</t>
  </si>
  <si>
    <t>AMEX</t>
  </si>
  <si>
    <t>Aaa</t>
  </si>
  <si>
    <t>MOODYS</t>
  </si>
  <si>
    <t>B ZCP 12/22</t>
  </si>
  <si>
    <t>US912796P948</t>
  </si>
  <si>
    <t>NR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</si>
  <si>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</si>
  <si>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</si>
  <si>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</si>
  <si>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</si>
  <si>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</si>
  <si>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</si>
  <si>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</si>
  <si>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</si>
  <si>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</si>
  <si>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</si>
  <si>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</si>
  <si>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</si>
  <si>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</si>
  <si>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</si>
  <si>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</si>
  <si>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</si>
  <si>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</si>
  <si>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58</t>
  </si>
  <si>
    <t>אחר</t>
  </si>
  <si>
    <t>בנקים</t>
  </si>
  <si>
    <t>Aaa.il</t>
  </si>
  <si>
    <t>מידרוג</t>
  </si>
  <si>
    <t>מז טפ הנפק 51</t>
  </si>
  <si>
    <t>ilAAA</t>
  </si>
  <si>
    <t>מז טפ הנ אגח 62</t>
  </si>
  <si>
    <t>מז טפ הנפק 57</t>
  </si>
  <si>
    <t>מז טפ הנפק 49</t>
  </si>
  <si>
    <t>מז טפ הנפק 46</t>
  </si>
  <si>
    <t>מרכנתיל הנ אגחג</t>
  </si>
  <si>
    <t>פועלים הנ אגח34</t>
  </si>
  <si>
    <t>פועלים הנ אגח36</t>
  </si>
  <si>
    <t>דיסקונט התחייבות י</t>
  </si>
  <si>
    <t>חברת חשמל אגח 27</t>
  </si>
  <si>
    <t>אנרגיה</t>
  </si>
  <si>
    <t>חשמל אגח 29</t>
  </si>
  <si>
    <t>נמלי ישראל אגחא</t>
  </si>
  <si>
    <t>נדל"ן מניב בישראל</t>
  </si>
  <si>
    <t>Aa1.il</t>
  </si>
  <si>
    <t>עזריאלי אגח ד</t>
  </si>
  <si>
    <t>נדל"ן ובינוי</t>
  </si>
  <si>
    <t>ריט 1 אגח ד</t>
  </si>
  <si>
    <t>ilAA</t>
  </si>
  <si>
    <t>ריט 1 אגח ה</t>
  </si>
  <si>
    <t>ארפורט אגח ה</t>
  </si>
  <si>
    <t>אמות אגח ד</t>
  </si>
  <si>
    <t>ביג אגח יד</t>
  </si>
  <si>
    <t>גב ים אגח ט</t>
  </si>
  <si>
    <t>ישרס אגח טו</t>
  </si>
  <si>
    <t>מבני תעש אגח כג</t>
  </si>
  <si>
    <t>מבני תעשיה אגח יז</t>
  </si>
  <si>
    <t>מליסרון אגח ח</t>
  </si>
  <si>
    <t>מליסרון אגח כ</t>
  </si>
  <si>
    <t>שופרסל אגח ד</t>
  </si>
  <si>
    <t>רשתות שיווק</t>
  </si>
  <si>
    <t>שופרסל אגח ו</t>
  </si>
  <si>
    <t>שלמה החז אגח טז</t>
  </si>
  <si>
    <t>אלוני חץ אגח ח</t>
  </si>
  <si>
    <t>ilAA-</t>
  </si>
  <si>
    <t>בזק אגח 10</t>
  </si>
  <si>
    <t>תקשורת ומדיה</t>
  </si>
  <si>
    <t>גזית גלוב אגח יב</t>
  </si>
  <si>
    <t>נדל"ן מניב בחו"ל</t>
  </si>
  <si>
    <t>גזית גלוב אגח יא</t>
  </si>
  <si>
    <t>הראל הנפקות אגח ז</t>
  </si>
  <si>
    <t>ביטוח</t>
  </si>
  <si>
    <t>ירושליםהנ אגחטו</t>
  </si>
  <si>
    <t>ישרס אגח יג</t>
  </si>
  <si>
    <t>מזרחי טפחות אגח א'</t>
  </si>
  <si>
    <t>מליסרון אגח יא</t>
  </si>
  <si>
    <t>מליסרון אגח יז</t>
  </si>
  <si>
    <t>מנורה גיוס הון א' 2022 %4.05</t>
  </si>
  <si>
    <t>Aa3.il</t>
  </si>
  <si>
    <t>רבוע נדלן אגח ז</t>
  </si>
  <si>
    <t>גירון אגח ו</t>
  </si>
  <si>
    <t>A1.il</t>
  </si>
  <si>
    <t>מגה אור אגח ד</t>
  </si>
  <si>
    <t>ilA+</t>
  </si>
  <si>
    <t>מיטב דש אגח ג</t>
  </si>
  <si>
    <t>פז נפט אגח ז</t>
  </si>
  <si>
    <t>פז נפט אגח ו</t>
  </si>
  <si>
    <t>רבוע נדלן אגח ה</t>
  </si>
  <si>
    <t>אלדן תחבורה אגח ד</t>
  </si>
  <si>
    <t>שרותים</t>
  </si>
  <si>
    <t>ilA</t>
  </si>
  <si>
    <t>אלרוב נדלן אגח ג</t>
  </si>
  <si>
    <t>אשטרום נכסים אגח 8</t>
  </si>
  <si>
    <t>דיסקונט שה א</t>
  </si>
  <si>
    <t>הכשרת ישוב אג21</t>
  </si>
  <si>
    <t>נכסים ובנין אגח ו</t>
  </si>
  <si>
    <t>A2.il</t>
  </si>
  <si>
    <t>סלקום אגח ח</t>
  </si>
  <si>
    <t>שכון ובי אגח 5</t>
  </si>
  <si>
    <t>שכון ובי אגח 6</t>
  </si>
  <si>
    <t>שכון ובינוי אגח 8</t>
  </si>
  <si>
    <t>הכשרת ישוב אג22</t>
  </si>
  <si>
    <t>ilA-</t>
  </si>
  <si>
    <t>נכסים ובנין אגח ד</t>
  </si>
  <si>
    <t>דיסקונט השק אגח 1</t>
  </si>
  <si>
    <t>השקעות ואחזקות</t>
  </si>
  <si>
    <t>ilBBB</t>
  </si>
  <si>
    <t>דלק קבוצה אגח יח</t>
  </si>
  <si>
    <t>חיפושי נפט וגז</t>
  </si>
  <si>
    <t>Baa3.il</t>
  </si>
  <si>
    <t>מזרחי טפחות הנפקות 41</t>
  </si>
  <si>
    <t>מזרחי טפחות הנפקות 40</t>
  </si>
  <si>
    <t>עמידר אגח א</t>
  </si>
  <si>
    <t>חברת חשמל אגח 26</t>
  </si>
  <si>
    <t>אלביט מע' אגח ב</t>
  </si>
  <si>
    <t>וילאר אגח ח</t>
  </si>
  <si>
    <t>ישראכרט אגח א</t>
  </si>
  <si>
    <t>שרותים פיננסיים</t>
  </si>
  <si>
    <t>Aa2.il</t>
  </si>
  <si>
    <t>כיל אגח ה</t>
  </si>
  <si>
    <t>כימיה גומי ופלסטיק</t>
  </si>
  <si>
    <t>מגדל הון אגח ד</t>
  </si>
  <si>
    <t>סאמיט אגח ו</t>
  </si>
  <si>
    <t>שופרסל אגח ז</t>
  </si>
  <si>
    <t>שופרסל אגח ה</t>
  </si>
  <si>
    <t>אלוני חץ אגח ט</t>
  </si>
  <si>
    <t>בזק אגח 9</t>
  </si>
  <si>
    <t>דה זראסאי אגח ג</t>
  </si>
  <si>
    <t>פניקס הון אגח ד</t>
  </si>
  <si>
    <t>פניקס הון אגח ח</t>
  </si>
  <si>
    <t>טאואר אגח ז</t>
  </si>
  <si>
    <t>ישרס אגח יד</t>
  </si>
  <si>
    <t>כללביט אגח יא</t>
  </si>
  <si>
    <t>כללביט אגח י</t>
  </si>
  <si>
    <t>'מגדל הון אגח ג</t>
  </si>
  <si>
    <t>מנורה הון התחייבות ד</t>
  </si>
  <si>
    <t>פורמולה אגח ג</t>
  </si>
  <si>
    <t>שרותי מידע</t>
  </si>
  <si>
    <t>אבגול אגח ג</t>
  </si>
  <si>
    <t>אלקטרה אגח ד</t>
  </si>
  <si>
    <t>השקעה ואחזקות</t>
  </si>
  <si>
    <t>דלתא אגח א</t>
  </si>
  <si>
    <t>אופנה והלבשה</t>
  </si>
  <si>
    <t>לייטסטון אגח א</t>
  </si>
  <si>
    <t>נייר חדרה אגח 6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</si>
  <si>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</si>
  <si>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</si>
  <si>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</si>
  <si>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</si>
  <si>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</si>
  <si>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אנלייט אנ אגח ד</t>
  </si>
  <si>
    <t>אנרגיה מתחדשת</t>
  </si>
  <si>
    <t>אנלייט אנר אגחו</t>
  </si>
  <si>
    <t>אנרג'יקס אגח א</t>
  </si>
  <si>
    <t>אפריקה מגורים אגח ג</t>
  </si>
  <si>
    <t>בנייה</t>
  </si>
  <si>
    <t>אשטרום קב אגח ב</t>
  </si>
  <si>
    <t>אשטרום קבוצה אגח ג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</si>
  <si>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</si>
  <si>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</si>
  <si>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</si>
  <si>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</si>
  <si>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</si>
  <si>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בזן אגח י</t>
  </si>
  <si>
    <t>דור אלון אגח ו</t>
  </si>
  <si>
    <t>A3.il</t>
  </si>
  <si>
    <t>דלק קב אגח לא</t>
  </si>
  <si>
    <t>ilBBB-</t>
  </si>
  <si>
    <t>תמר פטרו אגח א</t>
  </si>
  <si>
    <t>תמר פטרו אגח ב</t>
  </si>
  <si>
    <t>רציו מימון אגחג</t>
  </si>
  <si>
    <t>סה"כ צמודות למדד אחר</t>
  </si>
  <si>
    <t>ISRAEL ELECTRIC 7.75 12/27</t>
  </si>
  <si>
    <t>US46507WAB63</t>
  </si>
  <si>
    <t>DAX</t>
  </si>
  <si>
    <t>בלומברג</t>
  </si>
  <si>
    <t>Energy</t>
  </si>
  <si>
    <t>BBB</t>
  </si>
  <si>
    <t>פנימי</t>
  </si>
  <si>
    <t>ISRAEL ELECTRIC 8.1 15/12/96</t>
  </si>
  <si>
    <t>USM60170AC79</t>
  </si>
  <si>
    <t>ANZ 4.4 05/19/26</t>
  </si>
  <si>
    <t>USQ0426RND62</t>
  </si>
  <si>
    <t>Banks</t>
  </si>
  <si>
    <t>BBB+</t>
  </si>
  <si>
    <t>SRENVX VAR 08/52</t>
  </si>
  <si>
    <t>XS1423777215</t>
  </si>
  <si>
    <t>Insurance</t>
  </si>
  <si>
    <t>UBS 5 1/8 05/15/24</t>
  </si>
  <si>
    <t>CH0244100266</t>
  </si>
  <si>
    <t>SIX</t>
  </si>
  <si>
    <t>Diversified Financials</t>
  </si>
  <si>
    <t>AALLN 4 3/4 04/10/27</t>
  </si>
  <si>
    <t>USG0446NAL85</t>
  </si>
  <si>
    <t>Materials</t>
  </si>
  <si>
    <t>Baa2</t>
  </si>
  <si>
    <t>GMEXIB5.5 12/32</t>
  </si>
  <si>
    <t>USP66208AA02</t>
  </si>
  <si>
    <t>MTNA 4.55 03/11/26</t>
  </si>
  <si>
    <t>US03938LBA17</t>
  </si>
  <si>
    <t>Baa3</t>
  </si>
  <si>
    <t>CENSUD 6 5/8 02/12/45</t>
  </si>
  <si>
    <t>USP2205JAL46</t>
  </si>
  <si>
    <t>Food Beverage &amp; Tobacco</t>
  </si>
  <si>
    <t>LDOS 4.375% 05/30</t>
  </si>
  <si>
    <t>US52532XAE58</t>
  </si>
  <si>
    <t>Technology Hardware &amp; Equipment</t>
  </si>
  <si>
    <t>BBB-</t>
  </si>
  <si>
    <t>S&amp;P</t>
  </si>
  <si>
    <t>MEXCAT 4.25 26</t>
  </si>
  <si>
    <t>USP6629MAA01</t>
  </si>
  <si>
    <t>Real Estate</t>
  </si>
  <si>
    <t>VIVION 3 08/08/24</t>
  </si>
  <si>
    <t>XS2031925840</t>
  </si>
  <si>
    <t>BB+</t>
  </si>
  <si>
    <t>VOD 6 1/4 10/03/78</t>
  </si>
  <si>
    <t>XS1888180640</t>
  </si>
  <si>
    <t>Telecommunication Services</t>
  </si>
  <si>
    <t>Ba1</t>
  </si>
  <si>
    <t>SCI 3.375% 08/30</t>
  </si>
  <si>
    <t>US817565CF96</t>
  </si>
  <si>
    <t>Software &amp; Services</t>
  </si>
  <si>
    <t>Ba3</t>
  </si>
  <si>
    <t>4. מניות</t>
  </si>
  <si>
    <t>דיבידנד לקבל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</si>
  <si>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</si>
  <si>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</si>
  <si>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</si>
  <si>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</si>
  <si>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</si>
  <si>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</si>
  <si>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</si>
  <si>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</si>
  <si>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ביג</t>
  </si>
  <si>
    <t>מבני תעשיה בע"מ מ"ר 1 ש"ח</t>
  </si>
  <si>
    <t>מליסרון מ"ר 1 ש"ח</t>
  </si>
  <si>
    <t>עזריאלי קבוצה</t>
  </si>
  <si>
    <t>אלקטרה</t>
  </si>
  <si>
    <t>. אנרג'יקס-אנרגיות מתחדשות</t>
  </si>
  <si>
    <t>מיטרוניקס</t>
  </si>
  <si>
    <t>רובוטיקה ותלת מימד</t>
  </si>
  <si>
    <t>שופרסל</t>
  </si>
  <si>
    <t>או פי סי אנרגיה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</si>
  <si>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</si>
  <si>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</si>
  <si>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</si>
  <si>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</si>
  <si>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</si>
  <si>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</si>
  <si>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</si>
  <si>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שפיר הנדסה</t>
  </si>
  <si>
    <t>כימיקלים לישראל</t>
  </si>
  <si>
    <t>סה"כ תל אביב 90</t>
  </si>
  <si>
    <t>אודיוקודס בע"מ מ"ר</t>
  </si>
  <si>
    <t>ציוד תקשורת</t>
  </si>
  <si>
    <t>1 'וואן טכנולוגיות תוכנה מר</t>
  </si>
  <si>
    <t>חילן טק מ"ר 1</t>
  </si>
  <si>
    <t>מטריקס</t>
  </si>
  <si>
    <t>1 .פורמולה מ.ר</t>
  </si>
  <si>
    <t>דמרי בניה ופיתוח מ"ר</t>
  </si>
  <si>
    <t>דניה סיבוס</t>
  </si>
  <si>
    <t>ישראל קנדה מ"ר 1</t>
  </si>
  <si>
    <t>ריט 1</t>
  </si>
  <si>
    <t>לוינשטין נכסים</t>
  </si>
  <si>
    <t>מניבים ריט</t>
  </si>
  <si>
    <t>נכסים ובנין</t>
  </si>
  <si>
    <t>אלטשולר שחם גמל</t>
  </si>
  <si>
    <t>הבורסה לניע בתא</t>
  </si>
  <si>
    <t>ישראכרט</t>
  </si>
  <si>
    <t>אלקו החזקות</t>
  </si>
  <si>
    <t>ג'נריישן קפיטל</t>
  </si>
  <si>
    <t>מספנות ישראל</t>
  </si>
  <si>
    <t>קנון</t>
  </si>
  <si>
    <t>. אנלייט אנרגיה מתחדשת בעמ</t>
  </si>
  <si>
    <t>נופר אנרג'י</t>
  </si>
  <si>
    <t>דלתא מותגים</t>
  </si>
  <si>
    <t>טרמינל איקס</t>
  </si>
  <si>
    <t>פוקס-ויזל בע"מ</t>
  </si>
  <si>
    <t>פרשמרקט</t>
  </si>
  <si>
    <t>ריטיילורס</t>
  </si>
  <si>
    <t>רמי לוי</t>
  </si>
  <si>
    <t>דלק</t>
  </si>
  <si>
    <t>מסחר</t>
  </si>
  <si>
    <t>נטו מלינדה מניה</t>
  </si>
  <si>
    <t>אינרום</t>
  </si>
  <si>
    <t>סה"כ מניות היתר</t>
  </si>
  <si>
    <t>וילאר אינטרנשיונל מ"ר</t>
  </si>
  <si>
    <t>מור השקעות</t>
  </si>
  <si>
    <t>איי ספאק 1</t>
  </si>
  <si>
    <t>קיסטון ריט</t>
  </si>
  <si>
    <t>קבוצת אחים נאוי מ"ר</t>
  </si>
  <si>
    <t>אשראי חוץ בנקאי</t>
  </si>
  <si>
    <t>מנועי בית שמש מ"ר 1</t>
  </si>
  <si>
    <t>רב בריח</t>
  </si>
  <si>
    <t>סה"כ אופציות Call 001</t>
  </si>
  <si>
    <t>LONG</t>
  </si>
  <si>
    <t>SHORT</t>
  </si>
  <si>
    <t>ORMAT TECH(ORA)</t>
  </si>
  <si>
    <t>US6866881021</t>
  </si>
  <si>
    <t>NYSE</t>
  </si>
  <si>
    <t>ZIM INTEGRATED SHIPPING SERV</t>
  </si>
  <si>
    <t>IL0065100930</t>
  </si>
  <si>
    <t>Automobiles &amp; Components</t>
  </si>
  <si>
    <t>CAMTEK LTD/ISRAEL</t>
  </si>
  <si>
    <t>IL0010952641</t>
  </si>
  <si>
    <t>Household &amp; Personal Products</t>
  </si>
  <si>
    <t>NOVA MEASURING INSTRUMENT</t>
  </si>
  <si>
    <t>IL0010845571</t>
  </si>
  <si>
    <t>NASDAQ</t>
  </si>
  <si>
    <t>Semiconductors &amp; Semiconductor Equipment</t>
  </si>
  <si>
    <t>FIVERR INTERNATIONAL LTD</t>
  </si>
  <si>
    <t>IL0011582033</t>
  </si>
  <si>
    <t>WIX.COM LTD</t>
  </si>
  <si>
    <t>IL0011301780</t>
  </si>
  <si>
    <t>אודיוקודס נסחר בדולר</t>
  </si>
  <si>
    <t>IL0010829658</t>
  </si>
  <si>
    <t>SOLAREDGE TECHNOLOGIES INC</t>
  </si>
  <si>
    <t>US83417M1045</t>
  </si>
  <si>
    <t>ROYAL DUTC(RDSA</t>
  </si>
  <si>
    <t>GB00B03MLX29</t>
  </si>
  <si>
    <t>NUTRIEN LTD</t>
  </si>
  <si>
    <t>CA67077M1086</t>
  </si>
  <si>
    <t>MOSAIC CO(MOS)</t>
  </si>
  <si>
    <t>US61945C1036</t>
  </si>
  <si>
    <t>FEDEX CORP</t>
  </si>
  <si>
    <t>US31428X1063</t>
  </si>
  <si>
    <t>WALT DISNEY(DIS</t>
  </si>
  <si>
    <t>US2546871060</t>
  </si>
  <si>
    <t>Media</t>
  </si>
  <si>
    <t>TARGET CORP</t>
  </si>
  <si>
    <t>US87612E1064</t>
  </si>
  <si>
    <t>Retailing</t>
  </si>
  <si>
    <t>וול מארט נסחר בדולר</t>
  </si>
  <si>
    <t>US9311421039</t>
  </si>
  <si>
    <t>SONY CORP</t>
  </si>
  <si>
    <t>US8356993076</t>
  </si>
  <si>
    <t>HERBALIFE LTD</t>
  </si>
  <si>
    <t>KYG4412G1010</t>
  </si>
  <si>
    <t>Pharmaceuticals &amp; Biotechnology</t>
  </si>
  <si>
    <t>JOHNSON&amp;JO (JNJ)</t>
  </si>
  <si>
    <t>US4781601046</t>
  </si>
  <si>
    <t>BAC- בנק אמריקה</t>
  </si>
  <si>
    <t>US0605051046</t>
  </si>
  <si>
    <t>CITIGROUP(C)</t>
  </si>
  <si>
    <t>US1729674242</t>
  </si>
  <si>
    <t>נסחר בחו"ל J.P MORGAN</t>
  </si>
  <si>
    <t>US46625H1005</t>
  </si>
  <si>
    <t>WELLS FARGO&amp;COM</t>
  </si>
  <si>
    <t>US9497461015</t>
  </si>
  <si>
    <t>MASTERCARD UNC</t>
  </si>
  <si>
    <t>US57636Q1040</t>
  </si>
  <si>
    <t>VISA INC (V US)</t>
  </si>
  <si>
    <t>US92826C8394</t>
  </si>
  <si>
    <t>DR HORTON INC</t>
  </si>
  <si>
    <t>US23331A1097</t>
  </si>
  <si>
    <t>LENNAR CORP</t>
  </si>
  <si>
    <t>US5260571048</t>
  </si>
  <si>
    <t>LGI HOMES INC</t>
  </si>
  <si>
    <t>US50187T1060</t>
  </si>
  <si>
    <t>IWG PLC</t>
  </si>
  <si>
    <t>JE00BYVQYS01</t>
  </si>
  <si>
    <t>LSE</t>
  </si>
  <si>
    <t>MICROSOFT (MSFT)</t>
  </si>
  <si>
    <t>US5949181045</t>
  </si>
  <si>
    <t>אורקל נסחר בחו"ל</t>
  </si>
  <si>
    <t>US68389X1054</t>
  </si>
  <si>
    <t>PAYPAL HOLDINGS INC</t>
  </si>
  <si>
    <t>US70450Y1038</t>
  </si>
  <si>
    <t>AAPLE COMP(AAPL</t>
  </si>
  <si>
    <t>US0378331005</t>
  </si>
  <si>
    <t>ADVANCED MICRO DEVICES INC</t>
  </si>
  <si>
    <t>US0079031078</t>
  </si>
  <si>
    <t>APPLIED MA(AMAT</t>
  </si>
  <si>
    <t>US0382221051</t>
  </si>
  <si>
    <t>ASML HOLDING NV</t>
  </si>
  <si>
    <t>USN070592100</t>
  </si>
  <si>
    <t>INFINEON TECHNOLOGIES AG</t>
  </si>
  <si>
    <t>DE0006231004</t>
  </si>
  <si>
    <t>NVIDIA CORP</t>
  </si>
  <si>
    <t>US67066G1040</t>
  </si>
  <si>
    <t>SAMSUNG E(SMSN)</t>
  </si>
  <si>
    <t>US7960508882</t>
  </si>
  <si>
    <t>TAIWAN SEMI(TSM</t>
  </si>
  <si>
    <t>US8740391003</t>
  </si>
  <si>
    <t>ALIBABA GROUP HOLDING LTD</t>
  </si>
  <si>
    <t>US01609W1027</t>
  </si>
  <si>
    <t>AMAZON.COM INC</t>
  </si>
  <si>
    <t>US0231351067</t>
  </si>
  <si>
    <t>FACEBOOK INC</t>
  </si>
  <si>
    <t>US30303M1027</t>
  </si>
  <si>
    <t>GOOGLE INC</t>
  </si>
  <si>
    <t>US02079K1079</t>
  </si>
  <si>
    <t>GOOGLE(GOOG)</t>
  </si>
  <si>
    <t>US02079K3059</t>
  </si>
  <si>
    <t>NOKIA (NOK)</t>
  </si>
  <si>
    <t>US6549022043</t>
  </si>
  <si>
    <t>PALO ALTO(PANW)</t>
  </si>
  <si>
    <t>US6974351057</t>
  </si>
  <si>
    <t>POWERFLEET INC</t>
  </si>
  <si>
    <t>US73931J1097</t>
  </si>
  <si>
    <t>TENCENT HO(700)</t>
  </si>
  <si>
    <t>KYG875721634</t>
  </si>
  <si>
    <t>SIMON PRO(SPG)</t>
  </si>
  <si>
    <t>US8288061091</t>
  </si>
  <si>
    <t>Other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</si>
  <si>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</si>
  <si>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</si>
  <si>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</si>
  <si>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</si>
  <si>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</si>
  <si>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) ת"א 904Aסל )mtf</t>
  </si>
  <si>
    <t>) ת"א 1254A) ETF קסם</t>
  </si>
  <si>
    <t>תכ.תא90</t>
  </si>
  <si>
    <t>סה"כ שעוקבות אחר מדדי מניות בחו"ל</t>
  </si>
  <si>
    <t>) מנוטרלת מטחS&amp;P 500(4A מור סל</t>
  </si>
  <si>
    <t>(600 4D) STOXX Europe הראל סל</t>
  </si>
  <si>
    <t>מנוטרלת מט"ח .500SPלהר</t>
  </si>
  <si>
    <t>מנוטרלת מט"חSPTF500.M</t>
  </si>
  <si>
    <t>) מנוטרלת מט"חNASDAQ 100 (4A מור סל</t>
  </si>
  <si>
    <t>STOXX Europe 600 (4D) ETF פסגות</t>
  </si>
  <si>
    <t>indxx china internet (4d) etf קסם</t>
  </si>
  <si>
    <t>ממNASDAQ 100 (4A) ETF.קסם</t>
  </si>
  <si>
    <t>.300CSIetf קסם</t>
  </si>
  <si>
    <t>מנוטרלת מט"ח 200 K )י4A)תכ.סל</t>
  </si>
  <si>
    <t>.600stoxxתתכלי</t>
  </si>
  <si>
    <t>ממ 50 E STOXX )י4A) תכ. סל</t>
  </si>
  <si>
    <t>Indxx US Industrial R )י4D) תכלית 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</si>
  <si>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</si>
  <si>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</si>
  <si>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</si>
  <si>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</si>
  <si>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</si>
  <si>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</si>
  <si>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</si>
  <si>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</si>
  <si>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</si>
  <si>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</si>
  <si>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</si>
  <si>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</si>
  <si>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CHI(FXI</t>
  </si>
  <si>
    <t>US4642871846</t>
  </si>
  <si>
    <t>ISHARES DJ (ITB</t>
  </si>
  <si>
    <t>US4642887529</t>
  </si>
  <si>
    <t>GUGGENHEIM(RYT)</t>
  </si>
  <si>
    <t>US46137V2824</t>
  </si>
  <si>
    <t>INVESCO SOLAR ETF</t>
  </si>
  <si>
    <t>US46138G7060</t>
  </si>
  <si>
    <t>INVESCO KBW BANK</t>
  </si>
  <si>
    <t>us46138e6288</t>
  </si>
  <si>
    <t>ISHARES SEM(SOXX)</t>
  </si>
  <si>
    <t>US4642875235</t>
  </si>
  <si>
    <t>ISHARES( AAXJ</t>
  </si>
  <si>
    <t>US4642881829</t>
  </si>
  <si>
    <t>RUSSELL2000(IWM</t>
  </si>
  <si>
    <t>US4642876555</t>
  </si>
  <si>
    <t>VANGUARD S&amp;P 500 ETF</t>
  </si>
  <si>
    <t>US9229083632</t>
  </si>
  <si>
    <t>VANECK VECTORS SEMICONDUC</t>
  </si>
  <si>
    <t>US92189F6768</t>
  </si>
  <si>
    <t>STREETTRACK(XHB</t>
  </si>
  <si>
    <t>US78464A8889</t>
  </si>
  <si>
    <t>TECH SPDR(XLK)</t>
  </si>
  <si>
    <t>US81369Y8030</t>
  </si>
  <si>
    <t>CONSUMER DI(XLY</t>
  </si>
  <si>
    <t>US81369Y4070</t>
  </si>
  <si>
    <t>ISHARES IND'</t>
  </si>
  <si>
    <t>US81369Y7040</t>
  </si>
  <si>
    <t>FINANC SPDR(XLF</t>
  </si>
  <si>
    <t>US81369Y6059</t>
  </si>
  <si>
    <t>ENERGY SPDR(XLE</t>
  </si>
  <si>
    <t>US81369Y5069</t>
  </si>
  <si>
    <t>ISHARES IFT(ISF</t>
  </si>
  <si>
    <t>IE0005042456</t>
  </si>
  <si>
    <t>מניה בחו"ל NASDAQ100(QQQ)</t>
  </si>
  <si>
    <t>US6311001043</t>
  </si>
  <si>
    <t>CHINAAMC ETF SERIES - CHINAAMC</t>
  </si>
  <si>
    <t>HK0000123577</t>
  </si>
  <si>
    <t>COMMUNICATION SERVICES SELECT</t>
  </si>
  <si>
    <t>US81369Y8527</t>
  </si>
  <si>
    <t>GLOBAL X COPPER MINERS ETF</t>
  </si>
  <si>
    <t>US37954Y8306</t>
  </si>
  <si>
    <t>GLOBAL X (CHIQ)</t>
  </si>
  <si>
    <t>US37950E4089</t>
  </si>
  <si>
    <t>GLOBAL X CYBERSECURITY ETF</t>
  </si>
  <si>
    <t>US37954Y3844</t>
  </si>
  <si>
    <t>(SXSEEX) יורו סטוק</t>
  </si>
  <si>
    <t>DE0005933956</t>
  </si>
  <si>
    <t>DAXEX FUND</t>
  </si>
  <si>
    <t>DE0005933931</t>
  </si>
  <si>
    <t>KRANESHARES BOSERA MSCI CHINA</t>
  </si>
  <si>
    <t>US5007674055</t>
  </si>
  <si>
    <t>KRANESHARES CSI CHINA INTERNET</t>
  </si>
  <si>
    <t>US5007673065</t>
  </si>
  <si>
    <t>FIRST TRUST ISE CLOUD COMPUTIN</t>
  </si>
  <si>
    <t>US33734X1928</t>
  </si>
  <si>
    <t>LYXOR MSCI CHINA UCITS ETF - A</t>
  </si>
  <si>
    <t>LU1841731745</t>
  </si>
  <si>
    <t>LYXOR HWABAO WP MSCI CHINA A D</t>
  </si>
  <si>
    <t>FR0011720911</t>
  </si>
  <si>
    <t>LYXOR S&amp;P 500 UCITS ETF - C-EU</t>
  </si>
  <si>
    <t>LU1135865084</t>
  </si>
  <si>
    <t>LYXOR STOXX EUROPE 600 OIL &amp; G</t>
  </si>
  <si>
    <t>LU1834988278</t>
  </si>
  <si>
    <t>SPDR PORTFOLIO S&amp;P 500 ETF</t>
  </si>
  <si>
    <t>US78464A8541</t>
  </si>
  <si>
    <t>דיימונדס טראסט נסחר בדולר</t>
  </si>
  <si>
    <t>US78467X1090</t>
  </si>
  <si>
    <t>(SPY) אס.פי. די נסחר בדולר</t>
  </si>
  <si>
    <t>US78462F1030</t>
  </si>
  <si>
    <t>סה"כ שעוקבות אחר מדדים אחרים</t>
  </si>
  <si>
    <t xml:space="preserve">סה"כ אחר </t>
  </si>
  <si>
    <t>GLOBAL X LITHIUM &amp; BATTERY TEC</t>
  </si>
  <si>
    <t>US37954Y8553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</si>
  <si>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</si>
  <si>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</si>
  <si>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</si>
  <si>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</si>
  <si>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שירותים פיננסיים</t>
  </si>
  <si>
    <t>מנוטרלת מט"ח4a) 500s&amp;p קסם</t>
  </si>
  <si>
    <t>CIFC SENIOR LOAN CLASS E</t>
  </si>
  <si>
    <t>KYG213931226</t>
  </si>
  <si>
    <t>Fixed Income</t>
  </si>
  <si>
    <t>CIFC SENIOR SEC CORP CLASS A</t>
  </si>
  <si>
    <t>KYG213931143</t>
  </si>
  <si>
    <t>IUSSENG LX</t>
  </si>
  <si>
    <t>LU0564079282</t>
  </si>
  <si>
    <t>ANGSANA BOND FUND</t>
  </si>
  <si>
    <t>IE00BNN82M77</t>
  </si>
  <si>
    <t>UTI INDIA DYNAMIC EQUITY FUND</t>
  </si>
  <si>
    <t>IE00BYPC7R45</t>
  </si>
  <si>
    <t>Equity</t>
  </si>
  <si>
    <t>ALGER SICAV - ALGER SMALL CAP</t>
  </si>
  <si>
    <t>LU1687262870</t>
  </si>
  <si>
    <t>INDIA ACORN ICAV - ASHOKA INDI</t>
  </si>
  <si>
    <t>IE00BH3N4915</t>
  </si>
  <si>
    <t>COMGEST GROWTH PLC - EUROPE OP</t>
  </si>
  <si>
    <t>IE00BHWQNN83</t>
  </si>
  <si>
    <t>COMGEST GROWTH PLC - JAPAN</t>
  </si>
  <si>
    <t>IE00BQ1YBP44</t>
  </si>
  <si>
    <t>GEMWAY ASSETS GEMEQUITY</t>
  </si>
  <si>
    <t>FR0013246444</t>
  </si>
  <si>
    <t>HEREFORD FDS-BIN YUAN GR. CHIN</t>
  </si>
  <si>
    <t>LU2200556392</t>
  </si>
  <si>
    <t>HBM HEALTHCARE INVESTMENTS AG</t>
  </si>
  <si>
    <t>CH0012627250</t>
  </si>
  <si>
    <t>HEPTAGON FUT TRD EQ-C</t>
  </si>
  <si>
    <t>IE00BYWKMJ85</t>
  </si>
  <si>
    <t>ISE</t>
  </si>
  <si>
    <t>KOTAK FUNDS - INDIA MIDCA</t>
  </si>
  <si>
    <t>LU0675383409</t>
  </si>
  <si>
    <t>LEGG MASON JAPAN EQ</t>
  </si>
  <si>
    <t>GB00B8JYLC77</t>
  </si>
  <si>
    <t>SCHRODER ISF GREATER CHINA</t>
  </si>
  <si>
    <t>LU1953148969</t>
  </si>
  <si>
    <t>SCHRODER INTL SEL CHINA A-IZ</t>
  </si>
  <si>
    <t>LU2016214293</t>
  </si>
  <si>
    <t>SPYGLASS US GROWTH UCITS-IUA</t>
  </si>
  <si>
    <t>IE00BK6SB820</t>
  </si>
  <si>
    <t>TRIGON - NEW EUROPE FUND/LUXEM</t>
  </si>
  <si>
    <t>LU1687402393</t>
  </si>
  <si>
    <t>UBS (LUX) INV.-CHINA A OPP. US</t>
  </si>
  <si>
    <t>LU1676119669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</si>
  <si>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</si>
  <si>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</si>
  <si>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</si>
  <si>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</si>
  <si>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</si>
  <si>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קיסטון ריט אפ 1</t>
  </si>
  <si>
    <t>רותם אנרגיה אפ3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</si>
  <si>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</si>
  <si>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</si>
  <si>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</si>
  <si>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</si>
  <si>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</si>
  <si>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</si>
  <si>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TSLA C1070 21/01/22</t>
  </si>
  <si>
    <t>סה"כ מטבע</t>
  </si>
  <si>
    <t>סה"כ סחורות</t>
  </si>
  <si>
    <t>9. חוזים עתידיים</t>
  </si>
  <si>
    <t>סה"כ חוזים עתידיים</t>
  </si>
  <si>
    <t>NIKKEI 225 CME 03/2022</t>
  </si>
  <si>
    <t>NX1 INDEX</t>
  </si>
  <si>
    <t>RTS</t>
  </si>
  <si>
    <t>ל.ר</t>
  </si>
  <si>
    <t>DJ EURO STOXX 03/2022</t>
  </si>
  <si>
    <t>VG1 INDEX</t>
  </si>
  <si>
    <t>MINI NASDAQ 100 03/2022</t>
  </si>
  <si>
    <t>NQ1 INDEX</t>
  </si>
  <si>
    <t>EMINI RUSSELL 2000 INDEX 03/20</t>
  </si>
  <si>
    <t>RTY1</t>
  </si>
  <si>
    <t>MINI S&amp;P 500 FUTURES 03/2022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</si>
  <si>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</si>
  <si>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</si>
  <si>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</si>
  <si>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</si>
  <si>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</si>
  <si>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</si>
  <si>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</si>
  <si>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</si>
  <si>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</si>
  <si>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</si>
  <si>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</si>
  <si>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</si>
  <si>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</si>
  <si>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</si>
  <si>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</si>
  <si>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</si>
  <si>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</si>
  <si>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</si>
  <si>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</si>
  <si>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</si>
  <si>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</si>
  <si>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מ.ישיר אגח8-רמ</t>
  </si>
  <si>
    <t>26/04/2020</t>
  </si>
  <si>
    <t>אגרקסקו אגח רמ-א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</si>
  <si>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</si>
  <si>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</si>
  <si>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</si>
  <si>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</si>
  <si>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</si>
  <si>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</si>
  <si>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רפאל אגח ד-רמ</t>
  </si>
  <si>
    <t>חשמל</t>
  </si>
  <si>
    <t>03/10/2018</t>
  </si>
  <si>
    <t>מקס איט אג"ח א</t>
  </si>
  <si>
    <t>אלטשולר אגחא-רמ</t>
  </si>
  <si>
    <t>ביטוח ישיר אג יא-מ</t>
  </si>
  <si>
    <t>סה"כ אג"ח קונצרני של חברות ישראליות</t>
  </si>
  <si>
    <t>סה"כ אג"ח קונצרני של חברות זרות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</si>
  <si>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</si>
  <si>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</si>
  <si>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</si>
  <si>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</si>
  <si>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</si>
  <si>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</si>
  <si>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</si>
  <si>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</si>
  <si>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</si>
  <si>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</si>
  <si>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</si>
  <si>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</si>
  <si>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קרן השקעה APOLLO EUROPEAN</t>
  </si>
  <si>
    <t>05//2/24/1</t>
  </si>
  <si>
    <t>FORTTISSIMO V</t>
  </si>
  <si>
    <t>סה"כ קרנות גידור</t>
  </si>
  <si>
    <t>CPA YODELEVICH TRUST</t>
  </si>
  <si>
    <t>30/12/2018</t>
  </si>
  <si>
    <t>PARETO OPTIMUM</t>
  </si>
  <si>
    <t>02/02/2020</t>
  </si>
  <si>
    <t>קרן ברוש בע"מ</t>
  </si>
  <si>
    <t>26/06/2017</t>
  </si>
  <si>
    <t>הלמן אלדובי השתתפות רגילה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</si>
  <si>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</si>
  <si>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</si>
  <si>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</si>
  <si>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</si>
  <si>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</si>
  <si>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</si>
  <si>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</si>
  <si>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</si>
  <si>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</si>
  <si>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</si>
  <si>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</si>
  <si>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03/12/2019</t>
  </si>
  <si>
    <t>סה"כ קרנות השקעה אחרות</t>
  </si>
  <si>
    <t>SOMV II</t>
  </si>
  <si>
    <t>20/03/2018</t>
  </si>
  <si>
    <t>קרן ארבל</t>
  </si>
  <si>
    <t>:סה"כ קרנות השקעה בחו"ל</t>
  </si>
  <si>
    <t>GOLDENTREE</t>
  </si>
  <si>
    <t>FR0010655704</t>
  </si>
  <si>
    <t>28/06/2017</t>
  </si>
  <si>
    <t>COLCHIS INCOME FUND</t>
  </si>
  <si>
    <t>06/03/2019</t>
  </si>
  <si>
    <t>קרן השקעה ORCA</t>
  </si>
  <si>
    <t>04/02/2019</t>
  </si>
  <si>
    <t>26/11/2018</t>
  </si>
  <si>
    <t>20/10/2016</t>
  </si>
  <si>
    <t>ALTO III</t>
  </si>
  <si>
    <t>10/01/2017</t>
  </si>
  <si>
    <t>blackstone real estate partners e v</t>
  </si>
  <si>
    <t>BLACKSTONE ASIA</t>
  </si>
  <si>
    <t>XS5444XXX555</t>
  </si>
  <si>
    <t>13//2/17/1</t>
  </si>
  <si>
    <t>BLACKSTONE REAL ESTATE PARTNER</t>
  </si>
  <si>
    <t>BLACKS REAL VII</t>
  </si>
  <si>
    <t>XS2552966XXX</t>
  </si>
  <si>
    <t>Forma Fund I</t>
  </si>
  <si>
    <t>LEVINE LEICHTMAN CAPITAL PARTN</t>
  </si>
  <si>
    <t>MIDEAL FUND E</t>
  </si>
  <si>
    <t>29/06/2017</t>
  </si>
  <si>
    <t>Electra Multifamily II</t>
  </si>
  <si>
    <t>keren electra</t>
  </si>
  <si>
    <t>18/09/2017</t>
  </si>
  <si>
    <t>טארוס קרן השקעה בנדלן יורו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</si>
  <si>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</si>
  <si>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</si>
  <si>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</si>
  <si>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</si>
  <si>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</si>
  <si>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</si>
  <si>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ATLANTIC PARTNERS II</t>
  </si>
  <si>
    <t>BLUE ATLAN PTNR</t>
  </si>
  <si>
    <t>BLUE BAY NEW</t>
  </si>
  <si>
    <t>MONETA CAPITAL LIMITED PARTNERSHIP</t>
  </si>
  <si>
    <t>22/01/2019</t>
  </si>
  <si>
    <t>VINTAGE V ACESS</t>
  </si>
  <si>
    <t>PHOENIX CO INVEST</t>
  </si>
  <si>
    <t>15/08/2019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</si>
  <si>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</si>
  <si>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</si>
  <si>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</si>
  <si>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</si>
  <si>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</si>
  <si>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</si>
  <si>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</si>
  <si>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</si>
  <si>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</si>
  <si>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</si>
  <si>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EUR/ILS FW 3.864500 12/01/22</t>
  </si>
  <si>
    <t>06/07/2021</t>
  </si>
  <si>
    <t>EUR/ILS FW 3.803800 12/01/22</t>
  </si>
  <si>
    <t>14/09/2021</t>
  </si>
  <si>
    <t>EUR/ILS FW 3.749800 12/01/22</t>
  </si>
  <si>
    <t>19/10/2021</t>
  </si>
  <si>
    <t>EUR/ILS FW 3.732000 12/01/22</t>
  </si>
  <si>
    <t>12/10/2021</t>
  </si>
  <si>
    <t>USD/ILS FW 3.193000 28/01/22</t>
  </si>
  <si>
    <t>27/10/2021</t>
  </si>
  <si>
    <t>USD/ILS FW 3.160000 9/03/22</t>
  </si>
  <si>
    <t>22/12/2021</t>
  </si>
  <si>
    <t>EUR/ILS FW 3.722425 28/01/22</t>
  </si>
  <si>
    <t>26/10/2021</t>
  </si>
  <si>
    <t>USD/ILS FW 3.225000 23/02/22</t>
  </si>
  <si>
    <t>05/10/2021</t>
  </si>
  <si>
    <t>USD/ILS FW 3.105300 28/01/22</t>
  </si>
  <si>
    <t>13/12/2021</t>
  </si>
  <si>
    <t>EUR/ILS FW 3.516700 12/01/22</t>
  </si>
  <si>
    <t>08/12/2021</t>
  </si>
  <si>
    <t>USD/ILS FW 3.103300 28/01/22</t>
  </si>
  <si>
    <t>10/11/2021</t>
  </si>
  <si>
    <t>USD/ILS FW 3.102000 9/02/22</t>
  </si>
  <si>
    <t>USD/ILS FW 3.250000 26/01/22</t>
  </si>
  <si>
    <t>25/01/2021</t>
  </si>
  <si>
    <t>:סה"כ חוזים עתידיים בחו"ל</t>
  </si>
  <si>
    <t>9. מוצרים מובנים</t>
  </si>
  <si>
    <t>סה"כ מוצרים מובנים</t>
  </si>
  <si>
    <t>PTPLS 2007-1X C</t>
  </si>
  <si>
    <t>USG7150NAE51</t>
  </si>
  <si>
    <t>שכבת חוב</t>
  </si>
  <si>
    <t>D</t>
  </si>
  <si>
    <t>12//2/29/0</t>
  </si>
  <si>
    <t>DALT 2007-1X C</t>
  </si>
  <si>
    <t>USG2645NAD15</t>
  </si>
  <si>
    <t>CBO BOND</t>
  </si>
  <si>
    <t>שכבת הון</t>
  </si>
  <si>
    <t>JUPITER HG CDO</t>
  </si>
  <si>
    <t>KYG5208L2040</t>
  </si>
  <si>
    <t>01/04/2012</t>
  </si>
  <si>
    <t>1.ד.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</si>
  <si>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</si>
  <si>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</si>
  <si>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</si>
  <si>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</si>
  <si>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</si>
  <si>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</si>
  <si>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</si>
  <si>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</si>
  <si>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</si>
  <si>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</si>
  <si>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</si>
  <si>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</si>
  <si>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</si>
  <si>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</si>
  <si>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</si>
  <si>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</si>
  <si>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</si>
  <si>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</si>
  <si>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</si>
  <si>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</si>
  <si>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</si>
  <si>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</si>
  <si>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</si>
  <si>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</si>
  <si>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</si>
  <si>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</si>
  <si>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</si>
  <si>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</si>
  <si>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</si>
  <si>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</si>
  <si>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</si>
  <si>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</si>
  <si>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</si>
  <si>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</si>
  <si>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</si>
  <si>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</si>
  <si>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</si>
  <si>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</si>
  <si>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</si>
  <si>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</si>
  <si>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</si>
  <si>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</si>
  <si>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</si>
  <si>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</si>
  <si>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</si>
  <si>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</si>
  <si>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</si>
  <si>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</si>
  <si>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</si>
  <si>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</si>
  <si>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</si>
  <si>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</si>
  <si>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</si>
  <si>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</si>
  <si>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</si>
  <si>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</si>
  <si>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</si>
  <si>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</si>
  <si>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</si>
  <si>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</si>
  <si>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שרותים פיננסים</t>
  </si>
  <si>
    <t>כימיה, גומי ופלסטיק</t>
  </si>
  <si>
    <t>מוליכים למחצה</t>
  </si>
  <si>
    <t>עץ, נייר ודפוס</t>
  </si>
  <si>
    <t>ארבל</t>
  </si>
  <si>
    <t>BLACKSTONE EUROPE V</t>
  </si>
  <si>
    <t>forma פסגות + IBI</t>
  </si>
  <si>
    <t>GOLDEN TREE</t>
  </si>
  <si>
    <t>MONETA CAPITAL</t>
  </si>
  <si>
    <t>SOMV</t>
  </si>
  <si>
    <t>איביאי טכ עילית</t>
  </si>
  <si>
    <t>SBL קרן גידור איביאי</t>
  </si>
  <si>
    <t>IBI CONSUMER 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</si>
</sst>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%"/>
  </numFmts>
  <fonts count="75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color indexed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8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4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7" fillId="4" borderId="0" xfId="0" applyFont="1" applyFill="1" applyAlignment="1">
      <alignment horizontal="right"/>
    </xf>
    <xf numFmtId="164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4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4" fontId="49" fillId="2" borderId="0" xfId="0" applyNumberFormat="1" applyFont="1" applyFill="1" applyAlignment="1">
      <alignment horizontal="right"/>
    </xf>
    <xf numFmtId="4" fontId="0" fillId="0" borderId="0" xfId="0" applyNumberFormat="1"/>
    <xf numFmtId="0" fontId="0" fillId="0" borderId="0" xfId="0"/>
    <xf numFmtId="0" fontId="0" fillId="0" borderId="0" xfId="0"/>
    <xf numFmtId="0" fontId="74" fillId="2" borderId="0" xfId="0" applyFont="1" applyFill="1" applyAlignment="1">
      <alignment horizontal="right" wrapText="1"/>
    </xf>
    <xf numFmtId="4" fontId="74" fillId="2" borderId="0" xfId="0" applyNumberFormat="1" applyFont="1" applyFill="1" applyAlignment="1">
      <alignment horizontal="right"/>
    </xf>
    <xf numFmtId="14" fontId="74" fillId="2" borderId="0" xfId="0" applyNumberFormat="1" applyFont="1" applyFill="1" applyAlignment="1">
      <alignment horizontal="right" wrapText="1"/>
    </xf>
    <xf numFmtId="0" fontId="38" fillId="0" borderId="0" xfId="0" applyFont="1" applyAlignment="1">
      <alignment horizontal="center"/>
    </xf>
    <xf numFmtId="0" fontId="0" fillId="0" borderId="0" xfId="0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rightToLeft="1" topLeftCell="A22" workbookViewId="0">
      <selection activeCell="A43" sqref="A43"/>
    </sheetView>
  </sheetViews>
  <sheetFormatPr defaultRowHeight="14.25" x14ac:dyDescent="0.2"/>
  <cols>
    <col min="1" max="1" width="5" customWidth="1"/>
    <col min="2" max="2" width="34" customWidth="1"/>
    <col min="3" max="3" width="21" customWidth="1"/>
    <col min="4" max="4" width="19" customWidth="1"/>
  </cols>
  <sheetData>
    <row r="1" spans="1:4" x14ac:dyDescent="0.2">
      <c r="B1" s="37" t="s">
        <v>0</v>
      </c>
      <c r="C1" s="37" t="s">
        <v>1</v>
      </c>
    </row>
    <row r="2" spans="1:4" x14ac:dyDescent="0.2">
      <c r="B2" s="37" t="s">
        <v>2</v>
      </c>
      <c r="C2" s="37" t="s">
        <v>3</v>
      </c>
    </row>
    <row r="3" spans="1:4" x14ac:dyDescent="0.2">
      <c r="B3" s="37" t="s">
        <v>4</v>
      </c>
      <c r="C3" s="37" t="s">
        <v>5</v>
      </c>
    </row>
    <row r="4" spans="1:4" x14ac:dyDescent="0.2">
      <c r="B4" s="37" t="s">
        <v>6</v>
      </c>
      <c r="C4" s="37" t="s">
        <v>6</v>
      </c>
    </row>
    <row r="5" spans="1:4" x14ac:dyDescent="0.2">
      <c r="B5" s="37" t="s">
        <v>6</v>
      </c>
      <c r="C5" s="37" t="s">
        <v>6</v>
      </c>
    </row>
    <row r="6" spans="1:4" x14ac:dyDescent="0.2">
      <c r="B6" s="1" t="s">
        <v>7</v>
      </c>
      <c r="C6" s="1" t="s">
        <v>6</v>
      </c>
      <c r="D6" s="1" t="s">
        <v>6</v>
      </c>
    </row>
    <row r="7" spans="1:4" x14ac:dyDescent="0.2">
      <c r="B7" s="1" t="s">
        <v>6</v>
      </c>
      <c r="C7" s="2" t="s">
        <v>8</v>
      </c>
      <c r="D7" s="2" t="s">
        <v>9</v>
      </c>
    </row>
    <row r="8" spans="1:4" x14ac:dyDescent="0.2">
      <c r="B8" s="1" t="s">
        <v>6</v>
      </c>
      <c r="C8" s="2" t="s">
        <v>10</v>
      </c>
      <c r="D8" s="2" t="s">
        <v>11</v>
      </c>
    </row>
    <row r="9" spans="1:4" x14ac:dyDescent="0.2">
      <c r="B9" s="1" t="s">
        <v>6</v>
      </c>
      <c r="C9" s="2" t="s">
        <v>12</v>
      </c>
      <c r="D9" s="2" t="s">
        <v>13</v>
      </c>
    </row>
    <row r="10" spans="1:4" x14ac:dyDescent="0.2">
      <c r="B10" s="3" t="s">
        <v>14</v>
      </c>
      <c r="C10" s="4" t="s">
        <v>6</v>
      </c>
      <c r="D10" s="4" t="s">
        <v>6</v>
      </c>
    </row>
    <row r="11" spans="1:4" x14ac:dyDescent="0.2">
      <c r="A11" s="5" t="s">
        <v>15</v>
      </c>
      <c r="B11" s="1" t="s">
        <v>16</v>
      </c>
      <c r="C11" s="6">
        <v>69599.98</v>
      </c>
      <c r="D11" s="7">
        <v>7.7799999999999994E-2</v>
      </c>
    </row>
    <row r="12" spans="1:4" x14ac:dyDescent="0.2">
      <c r="B12" s="1" t="s">
        <v>17</v>
      </c>
      <c r="C12" s="4" t="s">
        <v>6</v>
      </c>
      <c r="D12" s="4" t="s">
        <v>6</v>
      </c>
    </row>
    <row r="13" spans="1:4" x14ac:dyDescent="0.2">
      <c r="A13" s="8" t="s">
        <v>15</v>
      </c>
      <c r="B13" s="1" t="s">
        <v>18</v>
      </c>
      <c r="C13" s="6">
        <v>170582.09</v>
      </c>
      <c r="D13" s="7">
        <v>0.19070000000000001</v>
      </c>
    </row>
    <row r="14" spans="1:4" x14ac:dyDescent="0.2">
      <c r="A14" s="9" t="s">
        <v>15</v>
      </c>
      <c r="B14" s="1" t="s">
        <v>19</v>
      </c>
      <c r="C14" s="6">
        <v>0</v>
      </c>
      <c r="D14" s="7">
        <v>0</v>
      </c>
    </row>
    <row r="15" spans="1:4" x14ac:dyDescent="0.2">
      <c r="A15" s="10" t="s">
        <v>15</v>
      </c>
      <c r="B15" s="1" t="s">
        <v>20</v>
      </c>
      <c r="C15" s="6">
        <v>106814.25</v>
      </c>
      <c r="D15" s="7">
        <v>0.11940000000000001</v>
      </c>
    </row>
    <row r="16" spans="1:4" x14ac:dyDescent="0.2">
      <c r="A16" s="11" t="s">
        <v>15</v>
      </c>
      <c r="B16" s="1" t="s">
        <v>21</v>
      </c>
      <c r="C16" s="6">
        <v>176574.54</v>
      </c>
      <c r="D16" s="7">
        <v>0.19739999999999999</v>
      </c>
    </row>
    <row r="17" spans="1:4" x14ac:dyDescent="0.2">
      <c r="A17" s="12" t="s">
        <v>15</v>
      </c>
      <c r="B17" s="1" t="s">
        <v>22</v>
      </c>
      <c r="C17" s="6">
        <v>184362.16</v>
      </c>
      <c r="D17" s="7">
        <v>0.20610000000000001</v>
      </c>
    </row>
    <row r="18" spans="1:4" x14ac:dyDescent="0.2">
      <c r="A18" s="13" t="s">
        <v>15</v>
      </c>
      <c r="B18" s="1" t="s">
        <v>23</v>
      </c>
      <c r="C18" s="6">
        <v>22554.15</v>
      </c>
      <c r="D18" s="7">
        <v>2.52E-2</v>
      </c>
    </row>
    <row r="19" spans="1:4" x14ac:dyDescent="0.2">
      <c r="A19" s="14" t="s">
        <v>15</v>
      </c>
      <c r="B19" s="1" t="s">
        <v>24</v>
      </c>
      <c r="C19" s="6">
        <v>133.22999999999999</v>
      </c>
      <c r="D19" s="7">
        <v>1E-4</v>
      </c>
    </row>
    <row r="20" spans="1:4" x14ac:dyDescent="0.2">
      <c r="A20" s="15" t="s">
        <v>15</v>
      </c>
      <c r="B20" s="1" t="s">
        <v>25</v>
      </c>
      <c r="C20" s="6">
        <v>-75.88</v>
      </c>
      <c r="D20" s="7">
        <v>-1E-4</v>
      </c>
    </row>
    <row r="21" spans="1:4" x14ac:dyDescent="0.2">
      <c r="A21" s="16" t="s">
        <v>15</v>
      </c>
      <c r="B21" s="1" t="s">
        <v>26</v>
      </c>
      <c r="C21" s="6">
        <v>1100.69</v>
      </c>
      <c r="D21" s="7">
        <v>1.1999999999999999E-3</v>
      </c>
    </row>
    <row r="22" spans="1:4" x14ac:dyDescent="0.2">
      <c r="A22" s="17" t="s">
        <v>15</v>
      </c>
      <c r="B22" s="1" t="s">
        <v>27</v>
      </c>
      <c r="C22" s="6">
        <v>2427.59</v>
      </c>
      <c r="D22" s="7">
        <v>2.7000000000000001E-3</v>
      </c>
    </row>
    <row r="23" spans="1:4" x14ac:dyDescent="0.2">
      <c r="B23" s="1" t="s">
        <v>28</v>
      </c>
      <c r="C23" s="4" t="s">
        <v>6</v>
      </c>
      <c r="D23" s="4" t="s">
        <v>6</v>
      </c>
    </row>
    <row r="24" spans="1:4" x14ac:dyDescent="0.2">
      <c r="A24" s="18" t="s">
        <v>15</v>
      </c>
      <c r="B24" s="1" t="s">
        <v>18</v>
      </c>
      <c r="C24" s="6">
        <v>0</v>
      </c>
      <c r="D24" s="7">
        <v>0</v>
      </c>
    </row>
    <row r="25" spans="1:4" x14ac:dyDescent="0.2">
      <c r="A25" s="19" t="s">
        <v>15</v>
      </c>
      <c r="B25" s="1" t="s">
        <v>19</v>
      </c>
      <c r="C25" s="6">
        <v>0</v>
      </c>
      <c r="D25" s="7">
        <v>0</v>
      </c>
    </row>
    <row r="26" spans="1:4" x14ac:dyDescent="0.2">
      <c r="A26" s="20" t="s">
        <v>15</v>
      </c>
      <c r="B26" s="1" t="s">
        <v>20</v>
      </c>
      <c r="C26" s="6">
        <v>4600.58</v>
      </c>
      <c r="D26" s="7">
        <v>5.1000000000000004E-3</v>
      </c>
    </row>
    <row r="27" spans="1:4" x14ac:dyDescent="0.2">
      <c r="A27" s="21" t="s">
        <v>15</v>
      </c>
      <c r="B27" s="1" t="s">
        <v>21</v>
      </c>
      <c r="C27" s="6">
        <v>1265.47</v>
      </c>
      <c r="D27" s="7">
        <v>1.4E-3</v>
      </c>
    </row>
    <row r="28" spans="1:4" x14ac:dyDescent="0.2">
      <c r="A28" s="22" t="s">
        <v>15</v>
      </c>
      <c r="B28" s="1" t="s">
        <v>29</v>
      </c>
      <c r="C28" s="6">
        <v>133209.06</v>
      </c>
      <c r="D28" s="7">
        <v>0.1489</v>
      </c>
    </row>
    <row r="29" spans="1:4" x14ac:dyDescent="0.2">
      <c r="A29" s="23" t="s">
        <v>15</v>
      </c>
      <c r="B29" s="1" t="s">
        <v>30</v>
      </c>
      <c r="C29" s="6">
        <v>0</v>
      </c>
      <c r="D29" s="7">
        <v>0</v>
      </c>
    </row>
    <row r="30" spans="1:4" x14ac:dyDescent="0.2">
      <c r="A30" s="24" t="s">
        <v>15</v>
      </c>
      <c r="B30" s="1" t="s">
        <v>31</v>
      </c>
      <c r="C30" s="6">
        <v>0</v>
      </c>
      <c r="D30" s="7">
        <v>0</v>
      </c>
    </row>
    <row r="31" spans="1:4" x14ac:dyDescent="0.2">
      <c r="A31" s="25" t="s">
        <v>15</v>
      </c>
      <c r="B31" s="1" t="s">
        <v>32</v>
      </c>
      <c r="C31" s="6">
        <v>6734.56</v>
      </c>
      <c r="D31" s="7">
        <v>7.4999999999999997E-3</v>
      </c>
    </row>
    <row r="32" spans="1:4" x14ac:dyDescent="0.2">
      <c r="A32" s="26" t="s">
        <v>15</v>
      </c>
      <c r="B32" s="1" t="s">
        <v>33</v>
      </c>
      <c r="C32" s="6">
        <v>0.4</v>
      </c>
      <c r="D32" s="7">
        <v>0</v>
      </c>
    </row>
    <row r="33" spans="1:4" x14ac:dyDescent="0.2">
      <c r="A33" s="27" t="s">
        <v>15</v>
      </c>
      <c r="B33" s="1" t="s">
        <v>34</v>
      </c>
      <c r="C33" s="6">
        <v>14691.52</v>
      </c>
      <c r="D33" s="7">
        <v>1.6400000000000001E-2</v>
      </c>
    </row>
    <row r="34" spans="1:4" x14ac:dyDescent="0.2">
      <c r="A34" s="28" t="s">
        <v>15</v>
      </c>
      <c r="B34" s="1" t="s">
        <v>35</v>
      </c>
      <c r="C34" s="6">
        <v>0</v>
      </c>
      <c r="D34" s="7">
        <v>0</v>
      </c>
    </row>
    <row r="35" spans="1:4" x14ac:dyDescent="0.2">
      <c r="A35" s="29" t="s">
        <v>15</v>
      </c>
      <c r="B35" s="1" t="s">
        <v>36</v>
      </c>
      <c r="C35" s="6">
        <v>0</v>
      </c>
      <c r="D35" s="7">
        <v>0</v>
      </c>
    </row>
    <row r="36" spans="1:4" x14ac:dyDescent="0.2">
      <c r="A36" s="30" t="s">
        <v>15</v>
      </c>
      <c r="B36" s="1" t="s">
        <v>37</v>
      </c>
      <c r="C36" s="6">
        <v>0</v>
      </c>
      <c r="D36" s="7">
        <v>0</v>
      </c>
    </row>
    <row r="37" spans="1:4" x14ac:dyDescent="0.2">
      <c r="A37" s="31" t="s">
        <v>15</v>
      </c>
      <c r="B37" s="1" t="s">
        <v>38</v>
      </c>
      <c r="C37" s="6">
        <v>12.69</v>
      </c>
      <c r="D37" s="7">
        <v>0</v>
      </c>
    </row>
    <row r="38" spans="1:4" x14ac:dyDescent="0.2">
      <c r="B38" s="3" t="s">
        <v>39</v>
      </c>
      <c r="C38" s="4" t="s">
        <v>6</v>
      </c>
      <c r="D38" s="4" t="s">
        <v>6</v>
      </c>
    </row>
    <row r="39" spans="1:4" x14ac:dyDescent="0.2">
      <c r="A39" s="32" t="s">
        <v>15</v>
      </c>
      <c r="B39" s="1" t="s">
        <v>40</v>
      </c>
      <c r="C39" s="6">
        <v>0</v>
      </c>
      <c r="D39" s="7">
        <v>0</v>
      </c>
    </row>
    <row r="40" spans="1:4" x14ac:dyDescent="0.2">
      <c r="A40" s="33" t="s">
        <v>15</v>
      </c>
      <c r="B40" s="1" t="s">
        <v>41</v>
      </c>
      <c r="C40" s="6">
        <v>0</v>
      </c>
      <c r="D40" s="7">
        <v>0</v>
      </c>
    </row>
    <row r="41" spans="1:4" x14ac:dyDescent="0.2">
      <c r="A41" s="34" t="s">
        <v>15</v>
      </c>
      <c r="B41" s="1" t="s">
        <v>42</v>
      </c>
      <c r="C41" s="6">
        <v>0</v>
      </c>
      <c r="D41" s="7">
        <v>0</v>
      </c>
    </row>
    <row r="42" spans="1:4" x14ac:dyDescent="0.2">
      <c r="B42" s="1" t="s">
        <v>43</v>
      </c>
      <c r="C42" s="6">
        <v>894587.06</v>
      </c>
      <c r="D42" s="7">
        <v>1</v>
      </c>
    </row>
    <row r="43" spans="1:4" x14ac:dyDescent="0.2">
      <c r="A43" s="35" t="s">
        <v>15</v>
      </c>
      <c r="B43" s="1" t="s">
        <v>44</v>
      </c>
      <c r="C43" s="6">
        <v>22540.142292999997</v>
      </c>
      <c r="D43" s="7">
        <v>2.5196141662277113E-2</v>
      </c>
    </row>
    <row r="44" spans="1:4" x14ac:dyDescent="0.2">
      <c r="B44" s="36" t="s">
        <v>45</v>
      </c>
      <c r="C44" s="4" t="s">
        <v>6</v>
      </c>
      <c r="D44" s="4" t="s">
        <v>6</v>
      </c>
    </row>
    <row r="45" spans="1:4" x14ac:dyDescent="0.2">
      <c r="C45" s="1" t="s">
        <v>46</v>
      </c>
      <c r="D45" s="1" t="s">
        <v>47</v>
      </c>
    </row>
    <row r="46" spans="1:4" x14ac:dyDescent="0.2">
      <c r="C46" s="1" t="s">
        <v>12</v>
      </c>
      <c r="D46" s="1" t="s">
        <v>13</v>
      </c>
    </row>
    <row r="47" spans="1:4" x14ac:dyDescent="0.2">
      <c r="C47" s="4" t="s">
        <v>48</v>
      </c>
      <c r="D47" s="4" t="s">
        <v>49</v>
      </c>
    </row>
    <row r="48" spans="1:4" x14ac:dyDescent="0.2">
      <c r="C48" s="4" t="s">
        <v>50</v>
      </c>
      <c r="D48" s="4" t="s">
        <v>51</v>
      </c>
    </row>
    <row r="49" spans="2:4" x14ac:dyDescent="0.2">
      <c r="C49" s="4" t="s">
        <v>52</v>
      </c>
      <c r="D49" s="4" t="s">
        <v>53</v>
      </c>
    </row>
    <row r="50" spans="2:4" x14ac:dyDescent="0.2">
      <c r="C50" s="4" t="s">
        <v>54</v>
      </c>
      <c r="D50" s="4" t="s">
        <v>55</v>
      </c>
    </row>
    <row r="51" spans="2:4" x14ac:dyDescent="0.2">
      <c r="C51" s="4" t="s">
        <v>56</v>
      </c>
      <c r="D51" s="4" t="s">
        <v>57</v>
      </c>
    </row>
    <row r="52" spans="2:4" x14ac:dyDescent="0.2">
      <c r="C52" s="4" t="s">
        <v>58</v>
      </c>
      <c r="D52" s="4" t="s">
        <v>59</v>
      </c>
    </row>
    <row r="53" spans="2:4" x14ac:dyDescent="0.2">
      <c r="C53" s="4" t="s">
        <v>60</v>
      </c>
      <c r="D53" s="4" t="s">
        <v>61</v>
      </c>
    </row>
    <row r="54" spans="2:4" x14ac:dyDescent="0.2">
      <c r="C54" s="4" t="s">
        <v>62</v>
      </c>
      <c r="D54" s="4" t="s">
        <v>63</v>
      </c>
    </row>
    <row r="55" spans="2:4" x14ac:dyDescent="0.2">
      <c r="C55" s="4" t="s">
        <v>64</v>
      </c>
      <c r="D55" s="4" t="s">
        <v>65</v>
      </c>
    </row>
    <row r="56" spans="2:4" x14ac:dyDescent="0.2">
      <c r="B56" s="51" t="s">
        <v>66</v>
      </c>
      <c r="C56" s="52"/>
      <c r="D56" s="52"/>
    </row>
  </sheetData>
  <mergeCells count="1">
    <mergeCell ref="B56:D56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topLeftCell="A10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26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732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68</v>
      </c>
      <c r="C8" s="1" t="s">
        <v>69</v>
      </c>
      <c r="D8" s="1" t="s">
        <v>119</v>
      </c>
      <c r="E8" s="1" t="s">
        <v>172</v>
      </c>
      <c r="F8" s="1" t="s">
        <v>73</v>
      </c>
      <c r="G8" s="1" t="s">
        <v>122</v>
      </c>
      <c r="H8" s="1" t="s">
        <v>123</v>
      </c>
      <c r="I8" s="1" t="s">
        <v>76</v>
      </c>
      <c r="J8" s="1" t="s">
        <v>125</v>
      </c>
      <c r="K8" s="1" t="s">
        <v>77</v>
      </c>
      <c r="L8" s="1" t="s">
        <v>126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2:13" x14ac:dyDescent="0.2">
      <c r="B11" s="1" t="s">
        <v>733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-4</v>
      </c>
      <c r="H11" s="1" t="s">
        <v>6</v>
      </c>
      <c r="I11" s="39">
        <v>-75.88</v>
      </c>
      <c r="J11" s="1" t="s">
        <v>6</v>
      </c>
      <c r="K11" s="38">
        <v>1</v>
      </c>
      <c r="L11" s="38">
        <v>-1E-4</v>
      </c>
      <c r="M11" s="1" t="s">
        <v>6</v>
      </c>
    </row>
    <row r="12" spans="2:13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1" t="s">
        <v>6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734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9">
        <v>0</v>
      </c>
      <c r="J13" s="1" t="s">
        <v>6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735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9">
        <v>0</v>
      </c>
      <c r="J14" s="1" t="s">
        <v>6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736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9">
        <v>0</v>
      </c>
      <c r="J15" s="1" t="s">
        <v>6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598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9">
        <v>0</v>
      </c>
      <c r="J16" s="1" t="s">
        <v>6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114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-4</v>
      </c>
      <c r="H17" s="1" t="s">
        <v>6</v>
      </c>
      <c r="I17" s="39">
        <v>-75.88</v>
      </c>
      <c r="J17" s="1" t="s">
        <v>6</v>
      </c>
      <c r="K17" s="38">
        <v>1</v>
      </c>
      <c r="L17" s="38">
        <v>-1E-4</v>
      </c>
      <c r="M17" s="1" t="s">
        <v>6</v>
      </c>
    </row>
    <row r="18" spans="2:13" x14ac:dyDescent="0.2">
      <c r="B18" s="1" t="s">
        <v>734</v>
      </c>
      <c r="C18" s="1" t="s">
        <v>6</v>
      </c>
      <c r="D18" s="1" t="s">
        <v>6</v>
      </c>
      <c r="E18" s="1" t="s">
        <v>6</v>
      </c>
      <c r="F18" s="1" t="s">
        <v>6</v>
      </c>
      <c r="G18" s="39">
        <v>-4</v>
      </c>
      <c r="H18" s="1" t="s">
        <v>6</v>
      </c>
      <c r="I18" s="39">
        <v>-75.88</v>
      </c>
      <c r="J18" s="1" t="s">
        <v>6</v>
      </c>
      <c r="K18" s="38">
        <v>1</v>
      </c>
      <c r="L18" s="38">
        <v>-1E-4</v>
      </c>
      <c r="M18" s="1" t="s">
        <v>6</v>
      </c>
    </row>
    <row r="19" spans="2:13" x14ac:dyDescent="0.2">
      <c r="B19" s="40" t="s">
        <v>737</v>
      </c>
      <c r="C19" s="41">
        <v>78094638</v>
      </c>
      <c r="D19" s="40" t="s">
        <v>187</v>
      </c>
      <c r="E19" s="40" t="s">
        <v>464</v>
      </c>
      <c r="F19" s="40" t="s">
        <v>48</v>
      </c>
      <c r="G19" s="43">
        <v>-4</v>
      </c>
      <c r="H19" s="43">
        <v>610000</v>
      </c>
      <c r="I19" s="43">
        <v>-75.88</v>
      </c>
      <c r="J19" s="42">
        <v>0</v>
      </c>
      <c r="K19" s="42">
        <v>1</v>
      </c>
      <c r="L19" s="42">
        <v>-1E-4</v>
      </c>
      <c r="M19" s="40" t="s">
        <v>6</v>
      </c>
    </row>
    <row r="20" spans="2:13" x14ac:dyDescent="0.2">
      <c r="B20" s="1" t="s">
        <v>738</v>
      </c>
      <c r="C20" s="1" t="s">
        <v>6</v>
      </c>
      <c r="D20" s="1" t="s">
        <v>6</v>
      </c>
      <c r="E20" s="1" t="s">
        <v>6</v>
      </c>
      <c r="F20" s="1" t="s">
        <v>6</v>
      </c>
      <c r="G20" s="39">
        <v>0</v>
      </c>
      <c r="H20" s="1" t="s">
        <v>6</v>
      </c>
      <c r="I20" s="39">
        <v>0</v>
      </c>
      <c r="J20" s="1" t="s">
        <v>6</v>
      </c>
      <c r="K20" s="38">
        <v>0</v>
      </c>
      <c r="L20" s="38">
        <v>0</v>
      </c>
      <c r="M20" s="1" t="s">
        <v>6</v>
      </c>
    </row>
    <row r="21" spans="2:13" x14ac:dyDescent="0.2">
      <c r="B21" s="1" t="s">
        <v>736</v>
      </c>
      <c r="C21" s="1" t="s">
        <v>6</v>
      </c>
      <c r="D21" s="1" t="s">
        <v>6</v>
      </c>
      <c r="E21" s="1" t="s">
        <v>6</v>
      </c>
      <c r="F21" s="1" t="s">
        <v>6</v>
      </c>
      <c r="G21" s="39">
        <v>0</v>
      </c>
      <c r="H21" s="1" t="s">
        <v>6</v>
      </c>
      <c r="I21" s="39">
        <v>0</v>
      </c>
      <c r="J21" s="1" t="s">
        <v>6</v>
      </c>
      <c r="K21" s="38">
        <v>0</v>
      </c>
      <c r="L21" s="38">
        <v>0</v>
      </c>
      <c r="M21" s="1" t="s">
        <v>6</v>
      </c>
    </row>
    <row r="22" spans="2:13" x14ac:dyDescent="0.2">
      <c r="B22" s="1" t="s">
        <v>739</v>
      </c>
      <c r="C22" s="1" t="s">
        <v>6</v>
      </c>
      <c r="D22" s="1" t="s">
        <v>6</v>
      </c>
      <c r="E22" s="1" t="s">
        <v>6</v>
      </c>
      <c r="F22" s="1" t="s">
        <v>6</v>
      </c>
      <c r="G22" s="39">
        <v>0</v>
      </c>
      <c r="H22" s="1" t="s">
        <v>6</v>
      </c>
      <c r="I22" s="39">
        <v>0</v>
      </c>
      <c r="J22" s="1" t="s">
        <v>6</v>
      </c>
      <c r="K22" s="38">
        <v>0</v>
      </c>
      <c r="L22" s="38">
        <v>0</v>
      </c>
      <c r="M22" s="1" t="s">
        <v>6</v>
      </c>
    </row>
    <row r="23" spans="2:13" x14ac:dyDescent="0.2">
      <c r="B23" s="1" t="s">
        <v>598</v>
      </c>
      <c r="C23" s="1" t="s">
        <v>6</v>
      </c>
      <c r="D23" s="1" t="s">
        <v>6</v>
      </c>
      <c r="E23" s="1" t="s">
        <v>6</v>
      </c>
      <c r="F23" s="1" t="s">
        <v>6</v>
      </c>
      <c r="G23" s="39">
        <v>0</v>
      </c>
      <c r="H23" s="1" t="s">
        <v>6</v>
      </c>
      <c r="I23" s="39">
        <v>0</v>
      </c>
      <c r="J23" s="1" t="s">
        <v>6</v>
      </c>
      <c r="K23" s="38">
        <v>0</v>
      </c>
      <c r="L23" s="38">
        <v>0</v>
      </c>
      <c r="M23" s="1" t="s">
        <v>6</v>
      </c>
    </row>
    <row r="24" spans="2:13" x14ac:dyDescent="0.2">
      <c r="B24" s="36" t="s">
        <v>116</v>
      </c>
    </row>
    <row r="25" spans="2:13" x14ac:dyDescent="0.2">
      <c r="B25" s="36" t="s">
        <v>169</v>
      </c>
    </row>
    <row r="26" spans="2:13" x14ac:dyDescent="0.2">
      <c r="B26" s="61" t="s">
        <v>66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1">
    <mergeCell ref="B26:M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740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68</v>
      </c>
      <c r="C8" s="1" t="s">
        <v>69</v>
      </c>
      <c r="D8" s="1" t="s">
        <v>119</v>
      </c>
      <c r="E8" s="1" t="s">
        <v>172</v>
      </c>
      <c r="F8" s="1" t="s">
        <v>73</v>
      </c>
      <c r="G8" s="1" t="s">
        <v>122</v>
      </c>
      <c r="H8" s="1" t="s">
        <v>123</v>
      </c>
      <c r="I8" s="1" t="s">
        <v>76</v>
      </c>
      <c r="J8" s="1" t="s">
        <v>77</v>
      </c>
      <c r="K8" s="1" t="s">
        <v>78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128</v>
      </c>
      <c r="H9" s="1" t="s">
        <v>129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6</v>
      </c>
    </row>
    <row r="11" spans="2:12" x14ac:dyDescent="0.2">
      <c r="B11" s="1" t="s">
        <v>741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94</v>
      </c>
      <c r="H11" s="1" t="s">
        <v>6</v>
      </c>
      <c r="I11" s="39">
        <v>1100.69</v>
      </c>
      <c r="J11" s="38">
        <v>1</v>
      </c>
      <c r="K11" s="38">
        <v>1.1999999999999999E-3</v>
      </c>
      <c r="L11" s="1" t="s">
        <v>6</v>
      </c>
    </row>
    <row r="12" spans="2:12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9">
        <v>0</v>
      </c>
      <c r="J12" s="38">
        <v>0</v>
      </c>
      <c r="K12" s="38">
        <v>0</v>
      </c>
      <c r="L12" s="1" t="s">
        <v>6</v>
      </c>
    </row>
    <row r="13" spans="2:12" x14ac:dyDescent="0.2">
      <c r="B13" s="1" t="s">
        <v>114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94</v>
      </c>
      <c r="H13" s="1" t="s">
        <v>6</v>
      </c>
      <c r="I13" s="39">
        <v>1100.69</v>
      </c>
      <c r="J13" s="38">
        <v>1</v>
      </c>
      <c r="K13" s="38">
        <v>1.1999999999999999E-3</v>
      </c>
      <c r="L13" s="1" t="s">
        <v>6</v>
      </c>
    </row>
    <row r="14" spans="2:12" x14ac:dyDescent="0.2">
      <c r="B14" s="40" t="s">
        <v>742</v>
      </c>
      <c r="C14" s="40" t="s">
        <v>743</v>
      </c>
      <c r="D14" s="40" t="s">
        <v>744</v>
      </c>
      <c r="E14" s="40" t="s">
        <v>745</v>
      </c>
      <c r="F14" s="40" t="s">
        <v>48</v>
      </c>
      <c r="G14" s="43">
        <v>6</v>
      </c>
      <c r="H14" s="43">
        <v>535000</v>
      </c>
      <c r="I14" s="43">
        <v>99.83</v>
      </c>
      <c r="J14" s="42">
        <v>9.0700000000000003E-2</v>
      </c>
      <c r="K14" s="42">
        <v>1E-4</v>
      </c>
      <c r="L14" s="41">
        <v>78162757</v>
      </c>
    </row>
    <row r="15" spans="2:12" x14ac:dyDescent="0.2">
      <c r="B15" s="40" t="s">
        <v>746</v>
      </c>
      <c r="C15" s="40" t="s">
        <v>747</v>
      </c>
      <c r="D15" s="40" t="s">
        <v>744</v>
      </c>
      <c r="E15" s="40" t="s">
        <v>745</v>
      </c>
      <c r="F15" s="40" t="s">
        <v>54</v>
      </c>
      <c r="G15" s="43">
        <v>41</v>
      </c>
      <c r="H15" s="43">
        <v>137250</v>
      </c>
      <c r="I15" s="43">
        <v>198.19</v>
      </c>
      <c r="J15" s="42">
        <v>0.18010000000000001</v>
      </c>
      <c r="K15" s="42">
        <v>2.0000000000000001E-4</v>
      </c>
      <c r="L15" s="41">
        <v>78158292</v>
      </c>
    </row>
    <row r="16" spans="2:12" x14ac:dyDescent="0.2">
      <c r="B16" s="40" t="s">
        <v>748</v>
      </c>
      <c r="C16" s="40" t="s">
        <v>749</v>
      </c>
      <c r="D16" s="40" t="s">
        <v>744</v>
      </c>
      <c r="E16" s="40" t="s">
        <v>745</v>
      </c>
      <c r="F16" s="40" t="s">
        <v>48</v>
      </c>
      <c r="G16" s="43">
        <v>7</v>
      </c>
      <c r="H16" s="43">
        <v>699600</v>
      </c>
      <c r="I16" s="43">
        <v>152.30000000000001</v>
      </c>
      <c r="J16" s="42">
        <v>0.1384</v>
      </c>
      <c r="K16" s="42">
        <v>2.0000000000000001E-4</v>
      </c>
      <c r="L16" s="41">
        <v>78158375</v>
      </c>
    </row>
    <row r="17" spans="2:12" x14ac:dyDescent="0.2">
      <c r="B17" s="40" t="s">
        <v>750</v>
      </c>
      <c r="C17" s="40" t="s">
        <v>751</v>
      </c>
      <c r="D17" s="40" t="s">
        <v>744</v>
      </c>
      <c r="E17" s="40" t="s">
        <v>745</v>
      </c>
      <c r="F17" s="40" t="s">
        <v>48</v>
      </c>
      <c r="G17" s="43">
        <v>6</v>
      </c>
      <c r="H17" s="43">
        <v>237833.33</v>
      </c>
      <c r="I17" s="43">
        <v>44.38</v>
      </c>
      <c r="J17" s="42">
        <v>4.0300000000000002E-2</v>
      </c>
      <c r="K17" s="42">
        <v>0</v>
      </c>
      <c r="L17" s="41">
        <v>78032026</v>
      </c>
    </row>
    <row r="18" spans="2:12" x14ac:dyDescent="0.2">
      <c r="B18" s="40" t="s">
        <v>752</v>
      </c>
      <c r="C18" s="40" t="s">
        <v>753</v>
      </c>
      <c r="D18" s="40" t="s">
        <v>744</v>
      </c>
      <c r="E18" s="40" t="s">
        <v>745</v>
      </c>
      <c r="F18" s="40" t="s">
        <v>48</v>
      </c>
      <c r="G18" s="43">
        <v>34</v>
      </c>
      <c r="H18" s="43">
        <v>575522.84</v>
      </c>
      <c r="I18" s="43">
        <v>605.98</v>
      </c>
      <c r="J18" s="42">
        <v>0.55049999999999999</v>
      </c>
      <c r="K18" s="42">
        <v>6.9999999999999999E-4</v>
      </c>
      <c r="L18" s="41">
        <v>78031861</v>
      </c>
    </row>
    <row r="19" spans="2:12" x14ac:dyDescent="0.2">
      <c r="B19" s="36" t="s">
        <v>116</v>
      </c>
    </row>
    <row r="20" spans="2:12" x14ac:dyDescent="0.2">
      <c r="B20" s="36" t="s">
        <v>169</v>
      </c>
    </row>
    <row r="21" spans="2:12" x14ac:dyDescent="0.2">
      <c r="B21" s="62" t="s">
        <v>66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</sheetData>
  <mergeCells count="1">
    <mergeCell ref="B21:L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rightToLeft="1" topLeftCell="A7" workbookViewId="0"/>
  </sheetViews>
  <sheetFormatPr defaultRowHeight="14.25" x14ac:dyDescent="0.2"/>
  <cols>
    <col min="1" max="1" width="3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754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68</v>
      </c>
      <c r="C8" s="1" t="s">
        <v>69</v>
      </c>
      <c r="D8" s="1" t="s">
        <v>755</v>
      </c>
      <c r="E8" s="1" t="s">
        <v>71</v>
      </c>
      <c r="F8" s="1" t="s">
        <v>72</v>
      </c>
      <c r="G8" s="1" t="s">
        <v>120</v>
      </c>
      <c r="H8" s="1" t="s">
        <v>121</v>
      </c>
      <c r="I8" s="1" t="s">
        <v>73</v>
      </c>
      <c r="J8" s="1" t="s">
        <v>74</v>
      </c>
      <c r="K8" s="1" t="s">
        <v>75</v>
      </c>
      <c r="L8" s="1" t="s">
        <v>122</v>
      </c>
      <c r="M8" s="1" t="s">
        <v>123</v>
      </c>
      <c r="N8" s="1" t="s">
        <v>76</v>
      </c>
      <c r="O8" s="1" t="s">
        <v>125</v>
      </c>
      <c r="P8" s="1" t="s">
        <v>77</v>
      </c>
      <c r="Q8" s="1" t="s">
        <v>126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127</v>
      </c>
      <c r="I9" s="1" t="s">
        <v>6</v>
      </c>
      <c r="J9" s="1" t="s">
        <v>11</v>
      </c>
      <c r="K9" s="1" t="s">
        <v>11</v>
      </c>
      <c r="L9" s="1" t="s">
        <v>128</v>
      </c>
      <c r="M9" s="1" t="s">
        <v>129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134</v>
      </c>
      <c r="R10" s="1" t="s">
        <v>6</v>
      </c>
    </row>
    <row r="11" spans="2:18" x14ac:dyDescent="0.2">
      <c r="B11" s="1" t="s">
        <v>756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3.15</v>
      </c>
      <c r="I11" s="1" t="s">
        <v>6</v>
      </c>
      <c r="J11" s="38">
        <v>4.3E-3</v>
      </c>
      <c r="K11" s="38">
        <v>-4.7000000000000002E-3</v>
      </c>
      <c r="L11" s="39">
        <v>2415909.1800000002</v>
      </c>
      <c r="M11" s="1" t="s">
        <v>6</v>
      </c>
      <c r="N11" s="39">
        <v>2427.59</v>
      </c>
      <c r="O11" s="1" t="s">
        <v>6</v>
      </c>
      <c r="P11" s="38">
        <v>1</v>
      </c>
      <c r="Q11" s="38">
        <v>2.7000000000000001E-3</v>
      </c>
      <c r="R11" s="1" t="s">
        <v>6</v>
      </c>
    </row>
    <row r="12" spans="2:18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3.15</v>
      </c>
      <c r="I12" s="1" t="s">
        <v>6</v>
      </c>
      <c r="J12" s="38">
        <v>4.3E-3</v>
      </c>
      <c r="K12" s="38">
        <v>-4.7000000000000002E-3</v>
      </c>
      <c r="L12" s="39">
        <v>2415909.1800000002</v>
      </c>
      <c r="M12" s="1" t="s">
        <v>6</v>
      </c>
      <c r="N12" s="39">
        <v>2427.59</v>
      </c>
      <c r="O12" s="1" t="s">
        <v>6</v>
      </c>
      <c r="P12" s="38">
        <v>1</v>
      </c>
      <c r="Q12" s="38">
        <v>2.7000000000000001E-3</v>
      </c>
      <c r="R12" s="1" t="s">
        <v>6</v>
      </c>
    </row>
    <row r="13" spans="2:18" x14ac:dyDescent="0.2">
      <c r="B13" s="1" t="s">
        <v>757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0.84</v>
      </c>
      <c r="I13" s="1" t="s">
        <v>6</v>
      </c>
      <c r="J13" s="38">
        <v>6.1999999999999998E-3</v>
      </c>
      <c r="K13" s="38">
        <v>-1.52E-2</v>
      </c>
      <c r="L13" s="39">
        <v>862000</v>
      </c>
      <c r="M13" s="1" t="s">
        <v>6</v>
      </c>
      <c r="N13" s="39">
        <v>907.69</v>
      </c>
      <c r="O13" s="1" t="s">
        <v>6</v>
      </c>
      <c r="P13" s="38">
        <v>0.37390000000000001</v>
      </c>
      <c r="Q13" s="38">
        <v>1E-3</v>
      </c>
      <c r="R13" s="1" t="s">
        <v>6</v>
      </c>
    </row>
    <row r="14" spans="2:18" x14ac:dyDescent="0.2">
      <c r="B14" s="40" t="s">
        <v>758</v>
      </c>
      <c r="C14" s="41">
        <v>1142215</v>
      </c>
      <c r="D14" s="40" t="s">
        <v>759</v>
      </c>
      <c r="E14" s="40" t="s">
        <v>192</v>
      </c>
      <c r="F14" s="40" t="s">
        <v>92</v>
      </c>
      <c r="G14" s="40" t="s">
        <v>6</v>
      </c>
      <c r="H14" s="43">
        <v>0.84</v>
      </c>
      <c r="I14" s="40" t="s">
        <v>93</v>
      </c>
      <c r="J14" s="42">
        <v>6.1999999999999998E-3</v>
      </c>
      <c r="K14" s="42">
        <v>-1.52E-2</v>
      </c>
      <c r="L14" s="43">
        <v>862000</v>
      </c>
      <c r="M14" s="43">
        <v>105.3</v>
      </c>
      <c r="N14" s="43">
        <v>907.69</v>
      </c>
      <c r="O14" s="42">
        <v>2.0000000000000001E-4</v>
      </c>
      <c r="P14" s="42">
        <v>0.37390000000000001</v>
      </c>
      <c r="Q14" s="42">
        <v>1E-3</v>
      </c>
      <c r="R14" s="40" t="s">
        <v>6</v>
      </c>
    </row>
    <row r="15" spans="2:18" x14ac:dyDescent="0.2">
      <c r="B15" s="1" t="s">
        <v>760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4.53</v>
      </c>
      <c r="I15" s="1" t="s">
        <v>6</v>
      </c>
      <c r="J15" s="38">
        <v>3.0999999999999999E-3</v>
      </c>
      <c r="K15" s="38">
        <v>1.5E-3</v>
      </c>
      <c r="L15" s="39">
        <v>1553909.18</v>
      </c>
      <c r="M15" s="1" t="s">
        <v>6</v>
      </c>
      <c r="N15" s="39">
        <v>1519.9</v>
      </c>
      <c r="O15" s="1" t="s">
        <v>6</v>
      </c>
      <c r="P15" s="38">
        <v>0.62609999999999999</v>
      </c>
      <c r="Q15" s="38">
        <v>1.6999999999999999E-3</v>
      </c>
      <c r="R15" s="1" t="s">
        <v>6</v>
      </c>
    </row>
    <row r="16" spans="2:18" x14ac:dyDescent="0.2">
      <c r="B16" s="40" t="s">
        <v>761</v>
      </c>
      <c r="C16" s="41">
        <v>1162304</v>
      </c>
      <c r="D16" s="40" t="s">
        <v>762</v>
      </c>
      <c r="E16" s="40" t="s">
        <v>192</v>
      </c>
      <c r="F16" s="40" t="s">
        <v>92</v>
      </c>
      <c r="G16" s="40" t="s">
        <v>6</v>
      </c>
      <c r="H16" s="43">
        <v>4.21</v>
      </c>
      <c r="I16" s="40" t="s">
        <v>93</v>
      </c>
      <c r="J16" s="42">
        <v>7.7000000000000002E-3</v>
      </c>
      <c r="K16" s="42">
        <v>2.52E-2</v>
      </c>
      <c r="L16" s="43">
        <v>663000</v>
      </c>
      <c r="M16" s="43">
        <v>84.04</v>
      </c>
      <c r="N16" s="43">
        <v>557.17999999999995</v>
      </c>
      <c r="O16" s="42">
        <v>2.3E-3</v>
      </c>
      <c r="P16" s="42">
        <v>0.22950000000000001</v>
      </c>
      <c r="Q16" s="42">
        <v>5.9999999999999995E-4</v>
      </c>
      <c r="R16" s="40" t="s">
        <v>6</v>
      </c>
    </row>
    <row r="17" spans="2:18" x14ac:dyDescent="0.2">
      <c r="B17" s="40" t="s">
        <v>763</v>
      </c>
      <c r="C17" s="41">
        <v>1162577</v>
      </c>
      <c r="D17" s="40" t="s">
        <v>759</v>
      </c>
      <c r="E17" s="40" t="s">
        <v>192</v>
      </c>
      <c r="F17" s="40" t="s">
        <v>92</v>
      </c>
      <c r="G17" s="40" t="s">
        <v>6</v>
      </c>
      <c r="H17" s="43">
        <v>4.71</v>
      </c>
      <c r="I17" s="40" t="s">
        <v>93</v>
      </c>
      <c r="J17" s="42">
        <v>5.0000000000000001E-4</v>
      </c>
      <c r="K17" s="42">
        <v>-1.2200000000000001E-2</v>
      </c>
      <c r="L17" s="43">
        <v>890909.18</v>
      </c>
      <c r="M17" s="43">
        <v>108.06</v>
      </c>
      <c r="N17" s="43">
        <v>962.72</v>
      </c>
      <c r="O17" s="42">
        <v>1.1999999999999999E-3</v>
      </c>
      <c r="P17" s="42">
        <v>0.39660000000000001</v>
      </c>
      <c r="Q17" s="42">
        <v>1.1000000000000001E-3</v>
      </c>
      <c r="R17" s="40" t="s">
        <v>6</v>
      </c>
    </row>
    <row r="18" spans="2:18" x14ac:dyDescent="0.2">
      <c r="B18" s="1" t="s">
        <v>764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39">
        <v>0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114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0</v>
      </c>
      <c r="I19" s="1" t="s">
        <v>6</v>
      </c>
      <c r="J19" s="38">
        <v>0</v>
      </c>
      <c r="K19" s="38">
        <v>0</v>
      </c>
      <c r="L19" s="39">
        <v>0</v>
      </c>
      <c r="M19" s="1" t="s">
        <v>6</v>
      </c>
      <c r="N19" s="39">
        <v>0</v>
      </c>
      <c r="O19" s="1" t="s">
        <v>6</v>
      </c>
      <c r="P19" s="38">
        <v>0</v>
      </c>
      <c r="Q19" s="38">
        <v>0</v>
      </c>
      <c r="R19" s="1" t="s">
        <v>6</v>
      </c>
    </row>
    <row r="20" spans="2:18" x14ac:dyDescent="0.2">
      <c r="B20" s="1" t="s">
        <v>757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8">
        <v>0</v>
      </c>
      <c r="K20" s="38">
        <v>0</v>
      </c>
      <c r="L20" s="39">
        <v>0</v>
      </c>
      <c r="M20" s="1" t="s">
        <v>6</v>
      </c>
      <c r="N20" s="39">
        <v>0</v>
      </c>
      <c r="O20" s="1" t="s">
        <v>6</v>
      </c>
      <c r="P20" s="38">
        <v>0</v>
      </c>
      <c r="Q20" s="38">
        <v>0</v>
      </c>
      <c r="R20" s="1" t="s">
        <v>6</v>
      </c>
    </row>
    <row r="21" spans="2:18" x14ac:dyDescent="0.2">
      <c r="B21" s="1" t="s">
        <v>760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0</v>
      </c>
      <c r="I21" s="1" t="s">
        <v>6</v>
      </c>
      <c r="J21" s="38">
        <v>0</v>
      </c>
      <c r="K21" s="38">
        <v>0</v>
      </c>
      <c r="L21" s="39">
        <v>0</v>
      </c>
      <c r="M21" s="1" t="s">
        <v>6</v>
      </c>
      <c r="N21" s="39">
        <v>0</v>
      </c>
      <c r="O21" s="1" t="s">
        <v>6</v>
      </c>
      <c r="P21" s="38">
        <v>0</v>
      </c>
      <c r="Q21" s="38">
        <v>0</v>
      </c>
      <c r="R21" s="1" t="s">
        <v>6</v>
      </c>
    </row>
    <row r="22" spans="2:18" x14ac:dyDescent="0.2">
      <c r="B22" s="1" t="s">
        <v>765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39">
        <v>0</v>
      </c>
      <c r="I22" s="1" t="s">
        <v>6</v>
      </c>
      <c r="J22" s="38">
        <v>0</v>
      </c>
      <c r="K22" s="38">
        <v>0</v>
      </c>
      <c r="L22" s="39">
        <v>0</v>
      </c>
      <c r="M22" s="1" t="s">
        <v>6</v>
      </c>
      <c r="N22" s="39">
        <v>0</v>
      </c>
      <c r="O22" s="1" t="s">
        <v>6</v>
      </c>
      <c r="P22" s="38">
        <v>0</v>
      </c>
      <c r="Q22" s="38">
        <v>0</v>
      </c>
      <c r="R22" s="1" t="s">
        <v>6</v>
      </c>
    </row>
    <row r="23" spans="2:18" x14ac:dyDescent="0.2">
      <c r="B23" s="36" t="s">
        <v>116</v>
      </c>
    </row>
    <row r="24" spans="2:18" x14ac:dyDescent="0.2">
      <c r="B24" s="36" t="s">
        <v>169</v>
      </c>
    </row>
    <row r="25" spans="2:18" x14ac:dyDescent="0.2">
      <c r="B25" s="63" t="s">
        <v>66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</sheetData>
  <mergeCells count="1">
    <mergeCell ref="B25:R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8"/>
  <sheetViews>
    <sheetView rightToLeft="1" topLeftCell="A4" workbookViewId="0"/>
  </sheetViews>
  <sheetFormatPr defaultRowHeight="14.25" x14ac:dyDescent="0.2"/>
  <cols>
    <col min="1" max="1" width="3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3" t="s">
        <v>118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2:17" x14ac:dyDescent="0.2">
      <c r="B8" s="1" t="s">
        <v>68</v>
      </c>
      <c r="C8" s="1" t="s">
        <v>69</v>
      </c>
      <c r="D8" s="1" t="s">
        <v>71</v>
      </c>
      <c r="E8" s="1" t="s">
        <v>72</v>
      </c>
      <c r="F8" s="1" t="s">
        <v>120</v>
      </c>
      <c r="G8" s="1" t="s">
        <v>121</v>
      </c>
      <c r="H8" s="1" t="s">
        <v>73</v>
      </c>
      <c r="I8" s="1" t="s">
        <v>74</v>
      </c>
      <c r="J8" s="1" t="s">
        <v>75</v>
      </c>
      <c r="K8" s="1" t="s">
        <v>122</v>
      </c>
      <c r="L8" s="1" t="s">
        <v>123</v>
      </c>
      <c r="M8" s="1" t="s">
        <v>8</v>
      </c>
      <c r="N8" s="1" t="s">
        <v>125</v>
      </c>
      <c r="O8" s="1" t="s">
        <v>77</v>
      </c>
      <c r="P8" s="1" t="s">
        <v>126</v>
      </c>
      <c r="Q8" s="1" t="s">
        <v>6</v>
      </c>
    </row>
    <row r="9" spans="2:17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183</v>
      </c>
      <c r="G9" s="1" t="s">
        <v>127</v>
      </c>
      <c r="H9" s="1" t="s">
        <v>6</v>
      </c>
      <c r="I9" s="1" t="s">
        <v>11</v>
      </c>
      <c r="J9" s="1" t="s">
        <v>11</v>
      </c>
      <c r="K9" s="1" t="s">
        <v>128</v>
      </c>
      <c r="L9" s="1" t="s">
        <v>129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2:17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6</v>
      </c>
    </row>
    <row r="11" spans="2:17" x14ac:dyDescent="0.2">
      <c r="B11" s="1" t="s">
        <v>136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39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39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114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39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159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39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767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39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36" t="s">
        <v>116</v>
      </c>
    </row>
    <row r="17" spans="2:17" x14ac:dyDescent="0.2">
      <c r="B17" s="36" t="s">
        <v>169</v>
      </c>
    </row>
    <row r="18" spans="2:17" x14ac:dyDescent="0.2">
      <c r="B18" s="64" t="s">
        <v>66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</row>
  </sheetData>
  <mergeCells count="1">
    <mergeCell ref="B18:Q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"/>
  <sheetViews>
    <sheetView rightToLeft="1" topLeftCell="A10" workbookViewId="0"/>
  </sheetViews>
  <sheetFormatPr defaultRowHeight="14.25" x14ac:dyDescent="0.2"/>
  <cols>
    <col min="1" max="1" width="3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170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68</v>
      </c>
      <c r="C8" s="1" t="s">
        <v>69</v>
      </c>
      <c r="D8" s="1" t="s">
        <v>171</v>
      </c>
      <c r="E8" s="1" t="s">
        <v>70</v>
      </c>
      <c r="F8" s="1" t="s">
        <v>172</v>
      </c>
      <c r="G8" s="1" t="s">
        <v>71</v>
      </c>
      <c r="H8" s="1" t="s">
        <v>72</v>
      </c>
      <c r="I8" s="1" t="s">
        <v>120</v>
      </c>
      <c r="J8" s="1" t="s">
        <v>121</v>
      </c>
      <c r="K8" s="1" t="s">
        <v>73</v>
      </c>
      <c r="L8" s="1" t="s">
        <v>74</v>
      </c>
      <c r="M8" s="1" t="s">
        <v>75</v>
      </c>
      <c r="N8" s="1" t="s">
        <v>122</v>
      </c>
      <c r="O8" s="1" t="s">
        <v>123</v>
      </c>
      <c r="P8" s="1" t="s">
        <v>8</v>
      </c>
      <c r="Q8" s="1" t="s">
        <v>125</v>
      </c>
      <c r="R8" s="1" t="s">
        <v>77</v>
      </c>
      <c r="S8" s="1" t="s">
        <v>126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183</v>
      </c>
      <c r="J9" s="1" t="s">
        <v>127</v>
      </c>
      <c r="K9" s="1" t="s">
        <v>6</v>
      </c>
      <c r="L9" s="1" t="s">
        <v>11</v>
      </c>
      <c r="M9" s="1" t="s">
        <v>11</v>
      </c>
      <c r="N9" s="1" t="s">
        <v>128</v>
      </c>
      <c r="O9" s="1" t="s">
        <v>129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134</v>
      </c>
      <c r="R10" s="1" t="s">
        <v>135</v>
      </c>
      <c r="S10" s="1" t="s">
        <v>173</v>
      </c>
      <c r="T10" s="1" t="s">
        <v>6</v>
      </c>
    </row>
    <row r="11" spans="2:20" x14ac:dyDescent="0.2">
      <c r="B11" s="1" t="s">
        <v>176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0</v>
      </c>
      <c r="K11" s="1" t="s">
        <v>6</v>
      </c>
      <c r="L11" s="38">
        <v>0</v>
      </c>
      <c r="M11" s="38">
        <v>0</v>
      </c>
      <c r="N11" s="39">
        <v>0</v>
      </c>
      <c r="O11" s="1" t="s">
        <v>6</v>
      </c>
      <c r="P11" s="39">
        <v>0</v>
      </c>
      <c r="Q11" s="1" t="s">
        <v>6</v>
      </c>
      <c r="R11" s="38">
        <v>0</v>
      </c>
      <c r="S11" s="38">
        <v>0</v>
      </c>
      <c r="T11" s="1" t="s">
        <v>6</v>
      </c>
    </row>
    <row r="12" spans="2:20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0</v>
      </c>
      <c r="K12" s="1" t="s">
        <v>6</v>
      </c>
      <c r="L12" s="38">
        <v>0</v>
      </c>
      <c r="M12" s="38">
        <v>0</v>
      </c>
      <c r="N12" s="39">
        <v>0</v>
      </c>
      <c r="O12" s="1" t="s">
        <v>6</v>
      </c>
      <c r="P12" s="39">
        <v>0</v>
      </c>
      <c r="Q12" s="1" t="s">
        <v>6</v>
      </c>
      <c r="R12" s="38">
        <v>0</v>
      </c>
      <c r="S12" s="38">
        <v>0</v>
      </c>
      <c r="T12" s="1" t="s">
        <v>6</v>
      </c>
    </row>
    <row r="13" spans="2:20" x14ac:dyDescent="0.2">
      <c r="B13" s="1" t="s">
        <v>768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8">
        <v>0</v>
      </c>
      <c r="M13" s="38">
        <v>0</v>
      </c>
      <c r="N13" s="39">
        <v>0</v>
      </c>
      <c r="O13" s="1" t="s">
        <v>6</v>
      </c>
      <c r="P13" s="39">
        <v>0</v>
      </c>
      <c r="Q13" s="1" t="s">
        <v>6</v>
      </c>
      <c r="R13" s="38">
        <v>0</v>
      </c>
      <c r="S13" s="38">
        <v>0</v>
      </c>
      <c r="T13" s="1" t="s">
        <v>6</v>
      </c>
    </row>
    <row r="14" spans="2:20" x14ac:dyDescent="0.2">
      <c r="B14" s="1" t="s">
        <v>769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8">
        <v>0</v>
      </c>
      <c r="M14" s="38">
        <v>0</v>
      </c>
      <c r="N14" s="39">
        <v>0</v>
      </c>
      <c r="O14" s="1" t="s">
        <v>6</v>
      </c>
      <c r="P14" s="39">
        <v>0</v>
      </c>
      <c r="Q14" s="1" t="s">
        <v>6</v>
      </c>
      <c r="R14" s="38">
        <v>0</v>
      </c>
      <c r="S14" s="38">
        <v>0</v>
      </c>
      <c r="T14" s="1" t="s">
        <v>6</v>
      </c>
    </row>
    <row r="15" spans="2:20" x14ac:dyDescent="0.2">
      <c r="B15" s="1" t="s">
        <v>178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0</v>
      </c>
      <c r="K15" s="1" t="s">
        <v>6</v>
      </c>
      <c r="L15" s="38">
        <v>0</v>
      </c>
      <c r="M15" s="38">
        <v>0</v>
      </c>
      <c r="N15" s="39">
        <v>0</v>
      </c>
      <c r="O15" s="1" t="s">
        <v>6</v>
      </c>
      <c r="P15" s="39">
        <v>0</v>
      </c>
      <c r="Q15" s="1" t="s">
        <v>6</v>
      </c>
      <c r="R15" s="38">
        <v>0</v>
      </c>
      <c r="S15" s="38">
        <v>0</v>
      </c>
      <c r="T15" s="1" t="s">
        <v>6</v>
      </c>
    </row>
    <row r="16" spans="2:20" x14ac:dyDescent="0.2">
      <c r="B16" s="1" t="s">
        <v>598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  <c r="R16" s="1" t="s">
        <v>6</v>
      </c>
      <c r="S16" s="1" t="s">
        <v>6</v>
      </c>
      <c r="T16" s="1" t="s">
        <v>6</v>
      </c>
    </row>
    <row r="17" spans="2:20" x14ac:dyDescent="0.2">
      <c r="B17" s="1" t="s">
        <v>114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39">
        <v>0</v>
      </c>
      <c r="K17" s="1" t="s">
        <v>6</v>
      </c>
      <c r="L17" s="38">
        <v>0</v>
      </c>
      <c r="M17" s="38">
        <v>0</v>
      </c>
      <c r="N17" s="39">
        <v>0</v>
      </c>
      <c r="O17" s="1" t="s">
        <v>6</v>
      </c>
      <c r="P17" s="39">
        <v>0</v>
      </c>
      <c r="Q17" s="1" t="s">
        <v>6</v>
      </c>
      <c r="R17" s="38">
        <v>0</v>
      </c>
      <c r="S17" s="38">
        <v>0</v>
      </c>
      <c r="T17" s="1" t="s">
        <v>6</v>
      </c>
    </row>
    <row r="18" spans="2:20" x14ac:dyDescent="0.2">
      <c r="B18" s="1" t="s">
        <v>770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8">
        <v>0</v>
      </c>
      <c r="M18" s="38">
        <v>0</v>
      </c>
      <c r="N18" s="39">
        <v>0</v>
      </c>
      <c r="O18" s="1" t="s">
        <v>6</v>
      </c>
      <c r="P18" s="39">
        <v>0</v>
      </c>
      <c r="Q18" s="1" t="s">
        <v>6</v>
      </c>
      <c r="R18" s="38">
        <v>0</v>
      </c>
      <c r="S18" s="38">
        <v>0</v>
      </c>
      <c r="T18" s="1" t="s">
        <v>6</v>
      </c>
    </row>
    <row r="19" spans="2:20" x14ac:dyDescent="0.2">
      <c r="B19" s="1" t="s">
        <v>771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0</v>
      </c>
      <c r="K19" s="1" t="s">
        <v>6</v>
      </c>
      <c r="L19" s="38">
        <v>0</v>
      </c>
      <c r="M19" s="38">
        <v>0</v>
      </c>
      <c r="N19" s="39">
        <v>0</v>
      </c>
      <c r="O19" s="1" t="s">
        <v>6</v>
      </c>
      <c r="P19" s="39">
        <v>0</v>
      </c>
      <c r="Q19" s="1" t="s">
        <v>6</v>
      </c>
      <c r="R19" s="38">
        <v>0</v>
      </c>
      <c r="S19" s="38">
        <v>0</v>
      </c>
      <c r="T19" s="1" t="s">
        <v>6</v>
      </c>
    </row>
    <row r="20" spans="2:20" x14ac:dyDescent="0.2">
      <c r="B20" s="36" t="s">
        <v>116</v>
      </c>
    </row>
    <row r="21" spans="2:20" x14ac:dyDescent="0.2">
      <c r="B21" s="36" t="s">
        <v>169</v>
      </c>
    </row>
    <row r="22" spans="2:20" x14ac:dyDescent="0.2">
      <c r="B22" s="65" t="s">
        <v>66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</sheetData>
  <mergeCells count="1">
    <mergeCell ref="B22:T2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2"/>
  <sheetViews>
    <sheetView rightToLeft="1" topLeftCell="A16" workbookViewId="0">
      <selection activeCell="F23" sqref="F23"/>
    </sheetView>
  </sheetViews>
  <sheetFormatPr defaultRowHeight="14.25" x14ac:dyDescent="0.2"/>
  <cols>
    <col min="1" max="1" width="3" customWidth="1"/>
    <col min="2" max="2" width="37" customWidth="1"/>
    <col min="3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0" x14ac:dyDescent="0.2">
      <c r="B1" s="37" t="s">
        <v>0</v>
      </c>
      <c r="C1" s="37" t="s">
        <v>1</v>
      </c>
    </row>
    <row r="2" spans="2:20" x14ac:dyDescent="0.2">
      <c r="B2" s="37" t="s">
        <v>2</v>
      </c>
      <c r="C2" s="37" t="s">
        <v>3</v>
      </c>
    </row>
    <row r="3" spans="2:20" x14ac:dyDescent="0.2">
      <c r="B3" s="37" t="s">
        <v>4</v>
      </c>
      <c r="C3" s="37" t="s">
        <v>5</v>
      </c>
    </row>
    <row r="4" spans="2:20" x14ac:dyDescent="0.2">
      <c r="B4" s="37" t="s">
        <v>6</v>
      </c>
      <c r="C4" s="37" t="s">
        <v>6</v>
      </c>
    </row>
    <row r="5" spans="2:20" x14ac:dyDescent="0.2">
      <c r="B5" s="37" t="s">
        <v>6</v>
      </c>
      <c r="C5" s="37" t="s">
        <v>6</v>
      </c>
    </row>
    <row r="6" spans="2:20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2:20" x14ac:dyDescent="0.2">
      <c r="B7" s="3" t="s">
        <v>182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2:20" x14ac:dyDescent="0.2">
      <c r="B8" s="1" t="s">
        <v>68</v>
      </c>
      <c r="C8" s="1" t="s">
        <v>69</v>
      </c>
      <c r="D8" s="1" t="s">
        <v>171</v>
      </c>
      <c r="E8" s="1" t="s">
        <v>70</v>
      </c>
      <c r="F8" s="1" t="s">
        <v>172</v>
      </c>
      <c r="G8" s="1" t="s">
        <v>71</v>
      </c>
      <c r="H8" s="1" t="s">
        <v>72</v>
      </c>
      <c r="I8" s="1" t="s">
        <v>120</v>
      </c>
      <c r="J8" s="1" t="s">
        <v>121</v>
      </c>
      <c r="K8" s="1" t="s">
        <v>73</v>
      </c>
      <c r="L8" s="1" t="s">
        <v>74</v>
      </c>
      <c r="M8" s="1" t="s">
        <v>75</v>
      </c>
      <c r="N8" s="1" t="s">
        <v>122</v>
      </c>
      <c r="O8" s="1" t="s">
        <v>123</v>
      </c>
      <c r="P8" s="1" t="s">
        <v>8</v>
      </c>
      <c r="Q8" s="1" t="s">
        <v>125</v>
      </c>
      <c r="R8" s="1" t="s">
        <v>77</v>
      </c>
      <c r="S8" s="1" t="s">
        <v>126</v>
      </c>
      <c r="T8" s="1" t="s">
        <v>6</v>
      </c>
    </row>
    <row r="9" spans="2:20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127</v>
      </c>
      <c r="K9" s="1" t="s">
        <v>6</v>
      </c>
      <c r="L9" s="1" t="s">
        <v>11</v>
      </c>
      <c r="M9" s="1" t="s">
        <v>11</v>
      </c>
      <c r="N9" s="1" t="s">
        <v>128</v>
      </c>
      <c r="O9" s="1" t="s">
        <v>129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2:20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134</v>
      </c>
      <c r="R10" s="1" t="s">
        <v>135</v>
      </c>
      <c r="S10" s="1" t="s">
        <v>173</v>
      </c>
      <c r="T10" s="1" t="s">
        <v>6</v>
      </c>
    </row>
    <row r="11" spans="2:20" x14ac:dyDescent="0.2">
      <c r="B11" s="1" t="s">
        <v>677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2.4300000000000002</v>
      </c>
      <c r="K11" s="1" t="s">
        <v>6</v>
      </c>
      <c r="L11" s="38">
        <v>4.9700000000000001E-2</v>
      </c>
      <c r="M11" s="38">
        <v>3.5999999999999999E-3</v>
      </c>
      <c r="N11" s="39">
        <v>7581879.0599999996</v>
      </c>
      <c r="O11" s="1" t="s">
        <v>6</v>
      </c>
      <c r="P11" s="39">
        <v>4600.58</v>
      </c>
      <c r="Q11" s="1" t="s">
        <v>6</v>
      </c>
      <c r="R11" s="38">
        <v>1</v>
      </c>
      <c r="S11" s="38">
        <v>5.1000000000000004E-3</v>
      </c>
      <c r="T11" s="1" t="s">
        <v>6</v>
      </c>
    </row>
    <row r="12" spans="2:20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2.4300000000000002</v>
      </c>
      <c r="K12" s="1" t="s">
        <v>6</v>
      </c>
      <c r="L12" s="38">
        <v>4.9700000000000001E-2</v>
      </c>
      <c r="M12" s="38">
        <v>3.5999999999999999E-3</v>
      </c>
      <c r="N12" s="39">
        <v>7581879.0599999996</v>
      </c>
      <c r="O12" s="1" t="s">
        <v>6</v>
      </c>
      <c r="P12" s="39">
        <v>4600.58</v>
      </c>
      <c r="Q12" s="1" t="s">
        <v>6</v>
      </c>
      <c r="R12" s="38">
        <v>1</v>
      </c>
      <c r="S12" s="38">
        <v>5.1000000000000004E-3</v>
      </c>
      <c r="T12" s="1" t="s">
        <v>6</v>
      </c>
    </row>
    <row r="13" spans="2:20" x14ac:dyDescent="0.2">
      <c r="B13" s="1" t="s">
        <v>768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1.73</v>
      </c>
      <c r="K13" s="1" t="s">
        <v>6</v>
      </c>
      <c r="L13" s="38">
        <v>7.0000000000000007E-2</v>
      </c>
      <c r="M13" s="38">
        <v>-1.4800000000000001E-2</v>
      </c>
      <c r="N13" s="39">
        <v>4927389.59</v>
      </c>
      <c r="O13" s="1" t="s">
        <v>6</v>
      </c>
      <c r="P13" s="39">
        <v>1743.71</v>
      </c>
      <c r="Q13" s="1" t="s">
        <v>6</v>
      </c>
      <c r="R13" s="38">
        <v>0.379</v>
      </c>
      <c r="S13" s="38">
        <v>1.9E-3</v>
      </c>
      <c r="T13" s="1" t="s">
        <v>6</v>
      </c>
    </row>
    <row r="14" spans="2:20" x14ac:dyDescent="0.2">
      <c r="B14" s="40" t="s">
        <v>772</v>
      </c>
      <c r="C14" s="41">
        <v>1097997</v>
      </c>
      <c r="D14" s="40" t="s">
        <v>187</v>
      </c>
      <c r="E14" s="41">
        <v>513102384</v>
      </c>
      <c r="F14" s="40" t="s">
        <v>679</v>
      </c>
      <c r="G14" s="40" t="s">
        <v>91</v>
      </c>
      <c r="H14" s="40" t="s">
        <v>92</v>
      </c>
      <c r="I14" s="40" t="s">
        <v>773</v>
      </c>
      <c r="J14" s="43">
        <v>1.88</v>
      </c>
      <c r="K14" s="40" t="s">
        <v>93</v>
      </c>
      <c r="L14" s="42">
        <v>7.7499999999999999E-2</v>
      </c>
      <c r="M14" s="42">
        <v>-1.9900000000000001E-2</v>
      </c>
      <c r="N14" s="43">
        <v>855796.32</v>
      </c>
      <c r="O14" s="43">
        <v>152.94999999999999</v>
      </c>
      <c r="P14" s="43">
        <v>1308.94</v>
      </c>
      <c r="Q14" s="42">
        <v>3.8E-3</v>
      </c>
      <c r="R14" s="42">
        <v>0.28449999999999998</v>
      </c>
      <c r="S14" s="42">
        <v>1.5E-3</v>
      </c>
      <c r="T14" s="40" t="s">
        <v>6</v>
      </c>
    </row>
    <row r="15" spans="2:20" x14ac:dyDescent="0.2">
      <c r="B15" s="40" t="s">
        <v>774</v>
      </c>
      <c r="C15" s="41">
        <v>1154798</v>
      </c>
      <c r="D15" s="40" t="s">
        <v>187</v>
      </c>
      <c r="E15" s="41">
        <v>513893123</v>
      </c>
      <c r="F15" s="40" t="s">
        <v>453</v>
      </c>
      <c r="G15" s="40" t="s">
        <v>240</v>
      </c>
      <c r="H15" s="40" t="s">
        <v>190</v>
      </c>
      <c r="I15" s="40" t="s">
        <v>775</v>
      </c>
      <c r="J15" s="43">
        <v>1.95</v>
      </c>
      <c r="K15" s="40" t="s">
        <v>93</v>
      </c>
      <c r="L15" s="42">
        <v>2.5000000000000001E-2</v>
      </c>
      <c r="M15" s="42">
        <v>-6.7000000000000002E-3</v>
      </c>
      <c r="N15" s="43">
        <v>111947.91</v>
      </c>
      <c r="O15" s="43">
        <v>108.87</v>
      </c>
      <c r="P15" s="43">
        <v>121.88</v>
      </c>
      <c r="Q15" s="42">
        <v>1E-3</v>
      </c>
      <c r="R15" s="42">
        <v>2.6499999999999999E-2</v>
      </c>
      <c r="S15" s="42">
        <v>1E-4</v>
      </c>
      <c r="T15" s="40" t="s">
        <v>6</v>
      </c>
    </row>
    <row r="16" spans="2:20" x14ac:dyDescent="0.2">
      <c r="B16" s="40" t="s">
        <v>776</v>
      </c>
      <c r="C16" s="41">
        <v>1109180</v>
      </c>
      <c r="D16" s="40" t="s">
        <v>187</v>
      </c>
      <c r="E16" s="41">
        <v>510155625</v>
      </c>
      <c r="F16" s="40" t="s">
        <v>208</v>
      </c>
      <c r="G16" s="40" t="s">
        <v>777</v>
      </c>
      <c r="H16" s="40" t="s">
        <v>190</v>
      </c>
      <c r="I16" s="40" t="s">
        <v>775</v>
      </c>
      <c r="J16" s="43">
        <v>0</v>
      </c>
      <c r="K16" s="40" t="s">
        <v>93</v>
      </c>
      <c r="L16" s="42">
        <v>9.9000000000000005E-2</v>
      </c>
      <c r="M16" s="42">
        <v>9.9000000000000005E-2</v>
      </c>
      <c r="N16" s="43">
        <v>421888.91</v>
      </c>
      <c r="O16" s="43">
        <v>0.01</v>
      </c>
      <c r="P16" s="43">
        <v>0.04</v>
      </c>
      <c r="Q16" s="42">
        <v>4.1999999999999997E-3</v>
      </c>
      <c r="R16" s="42">
        <v>0</v>
      </c>
      <c r="S16" s="42">
        <v>0</v>
      </c>
      <c r="T16" s="40" t="s">
        <v>6</v>
      </c>
    </row>
    <row r="17" spans="2:20" x14ac:dyDescent="0.2">
      <c r="B17" s="40" t="s">
        <v>778</v>
      </c>
      <c r="C17" s="41">
        <v>7505019</v>
      </c>
      <c r="D17" s="40" t="s">
        <v>187</v>
      </c>
      <c r="E17" s="41">
        <v>520019423</v>
      </c>
      <c r="F17" s="40" t="s">
        <v>282</v>
      </c>
      <c r="G17" s="40" t="s">
        <v>779</v>
      </c>
      <c r="H17" s="40" t="s">
        <v>92</v>
      </c>
      <c r="I17" s="40" t="s">
        <v>780</v>
      </c>
      <c r="J17" s="43">
        <v>0</v>
      </c>
      <c r="K17" s="40" t="s">
        <v>93</v>
      </c>
      <c r="L17" s="42">
        <v>6.5000000000000002E-2</v>
      </c>
      <c r="M17" s="42">
        <v>6.5000000000000002E-2</v>
      </c>
      <c r="N17" s="43">
        <v>1398895.17</v>
      </c>
      <c r="O17" s="43">
        <v>0</v>
      </c>
      <c r="P17" s="43">
        <v>0.01</v>
      </c>
      <c r="Q17" s="42">
        <v>0.3216</v>
      </c>
      <c r="R17" s="42">
        <v>0</v>
      </c>
      <c r="S17" s="42">
        <v>0</v>
      </c>
      <c r="T17" s="40" t="s">
        <v>6</v>
      </c>
    </row>
    <row r="18" spans="2:20" x14ac:dyDescent="0.2">
      <c r="B18" s="40" t="s">
        <v>781</v>
      </c>
      <c r="C18" s="41">
        <v>1101567</v>
      </c>
      <c r="D18" s="40" t="s">
        <v>187</v>
      </c>
      <c r="E18" s="41">
        <v>520041690</v>
      </c>
      <c r="F18" s="40" t="s">
        <v>302</v>
      </c>
      <c r="G18" s="40" t="s">
        <v>168</v>
      </c>
      <c r="H18" s="40" t="s">
        <v>141</v>
      </c>
      <c r="I18" s="40" t="s">
        <v>775</v>
      </c>
      <c r="J18" s="43">
        <v>1.06</v>
      </c>
      <c r="K18" s="40" t="s">
        <v>93</v>
      </c>
      <c r="L18" s="42">
        <v>5.6000000000000001E-2</v>
      </c>
      <c r="M18" s="42">
        <v>2.0000000000000001E-4</v>
      </c>
      <c r="N18" s="43">
        <v>638861.28</v>
      </c>
      <c r="O18" s="43">
        <v>46.62</v>
      </c>
      <c r="P18" s="43">
        <v>297.83999999999997</v>
      </c>
      <c r="Q18" s="42">
        <v>1.1000000000000001E-3</v>
      </c>
      <c r="R18" s="42">
        <v>6.4699999999999994E-2</v>
      </c>
      <c r="S18" s="42">
        <v>2.9999999999999997E-4</v>
      </c>
      <c r="T18" s="40" t="s">
        <v>6</v>
      </c>
    </row>
    <row r="19" spans="2:20" x14ac:dyDescent="0.2">
      <c r="B19" s="40" t="s">
        <v>782</v>
      </c>
      <c r="C19" s="41">
        <v>3520046</v>
      </c>
      <c r="D19" s="40" t="s">
        <v>187</v>
      </c>
      <c r="E19" s="41">
        <v>520038043</v>
      </c>
      <c r="F19" s="40" t="s">
        <v>208</v>
      </c>
      <c r="G19" s="40" t="s">
        <v>168</v>
      </c>
      <c r="H19" s="40" t="s">
        <v>141</v>
      </c>
      <c r="I19" s="40" t="s">
        <v>775</v>
      </c>
      <c r="J19" s="43">
        <v>0</v>
      </c>
      <c r="K19" s="40" t="s">
        <v>93</v>
      </c>
      <c r="L19" s="42">
        <v>6.4000000000000001E-2</v>
      </c>
      <c r="M19" s="42">
        <v>6.4000000000000001E-2</v>
      </c>
      <c r="N19" s="43">
        <v>1500000</v>
      </c>
      <c r="O19" s="43">
        <v>1</v>
      </c>
      <c r="P19" s="43">
        <v>15</v>
      </c>
      <c r="Q19" s="42">
        <v>0.01</v>
      </c>
      <c r="R19" s="42">
        <v>3.3E-3</v>
      </c>
      <c r="S19" s="42">
        <v>0</v>
      </c>
      <c r="T19" s="40" t="s">
        <v>6</v>
      </c>
    </row>
    <row r="20" spans="2:20" x14ac:dyDescent="0.2">
      <c r="B20" s="1" t="s">
        <v>769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2.85</v>
      </c>
      <c r="K20" s="1" t="s">
        <v>6</v>
      </c>
      <c r="L20" s="38">
        <v>3.73E-2</v>
      </c>
      <c r="M20" s="38">
        <v>1.4800000000000001E-2</v>
      </c>
      <c r="N20" s="39">
        <v>2654489.4700000002</v>
      </c>
      <c r="O20" s="1" t="s">
        <v>6</v>
      </c>
      <c r="P20" s="39">
        <v>2856.86</v>
      </c>
      <c r="Q20" s="1" t="s">
        <v>6</v>
      </c>
      <c r="R20" s="38">
        <v>0.621</v>
      </c>
      <c r="S20" s="38">
        <v>3.2000000000000002E-3</v>
      </c>
      <c r="T20" s="1" t="s">
        <v>6</v>
      </c>
    </row>
    <row r="21" spans="2:20" x14ac:dyDescent="0.2">
      <c r="B21" s="40" t="s">
        <v>783</v>
      </c>
      <c r="C21" s="41">
        <v>1140284</v>
      </c>
      <c r="D21" s="40" t="s">
        <v>187</v>
      </c>
      <c r="E21" s="41">
        <v>520042185</v>
      </c>
      <c r="F21" s="40" t="s">
        <v>784</v>
      </c>
      <c r="G21" s="40" t="s">
        <v>189</v>
      </c>
      <c r="H21" s="40" t="s">
        <v>190</v>
      </c>
      <c r="I21" s="40" t="s">
        <v>785</v>
      </c>
      <c r="J21" s="43">
        <v>6.02</v>
      </c>
      <c r="K21" s="40" t="s">
        <v>93</v>
      </c>
      <c r="L21" s="42">
        <v>3.7400000000000003E-2</v>
      </c>
      <c r="M21" s="42">
        <v>1.7100000000000001E-2</v>
      </c>
      <c r="N21" s="43">
        <v>346720</v>
      </c>
      <c r="O21" s="43">
        <v>113.74</v>
      </c>
      <c r="P21" s="43">
        <v>394.36</v>
      </c>
      <c r="Q21" s="42">
        <v>5.0000000000000001E-4</v>
      </c>
      <c r="R21" s="42">
        <v>8.5699999999999998E-2</v>
      </c>
      <c r="S21" s="42">
        <v>4.0000000000000002E-4</v>
      </c>
      <c r="T21" s="40" t="s">
        <v>6</v>
      </c>
    </row>
    <row r="22" spans="2:20" x14ac:dyDescent="0.2">
      <c r="B22" s="40" t="s">
        <v>786</v>
      </c>
      <c r="C22" s="41">
        <v>1155506</v>
      </c>
      <c r="D22" s="40" t="s">
        <v>187</v>
      </c>
      <c r="E22" s="41">
        <v>512905423</v>
      </c>
      <c r="F22" s="40" t="s">
        <v>982</v>
      </c>
      <c r="G22" s="40" t="s">
        <v>226</v>
      </c>
      <c r="H22" s="40" t="s">
        <v>92</v>
      </c>
      <c r="I22" s="40" t="s">
        <v>775</v>
      </c>
      <c r="J22" s="43">
        <v>0</v>
      </c>
      <c r="K22" s="40" t="s">
        <v>93</v>
      </c>
      <c r="L22" s="42">
        <v>2.1899999999999999E-2</v>
      </c>
      <c r="M22" s="42">
        <v>-8.8999999999999999E-3</v>
      </c>
      <c r="N22" s="43">
        <v>823399.26</v>
      </c>
      <c r="O22" s="43">
        <v>102.35</v>
      </c>
      <c r="P22" s="43">
        <v>842.75</v>
      </c>
      <c r="Q22" s="42">
        <v>1.2999999999999999E-3</v>
      </c>
      <c r="R22" s="42">
        <v>0.1832</v>
      </c>
      <c r="S22" s="42">
        <v>8.9999999999999998E-4</v>
      </c>
      <c r="T22" s="40" t="s">
        <v>6</v>
      </c>
    </row>
    <row r="23" spans="2:20" x14ac:dyDescent="0.2">
      <c r="B23" s="40" t="s">
        <v>787</v>
      </c>
      <c r="C23" s="41">
        <v>1139336</v>
      </c>
      <c r="D23" s="40" t="s">
        <v>187</v>
      </c>
      <c r="E23" s="41">
        <v>511944670</v>
      </c>
      <c r="F23" s="40" t="s">
        <v>982</v>
      </c>
      <c r="G23" s="40" t="s">
        <v>258</v>
      </c>
      <c r="H23" s="40" t="s">
        <v>190</v>
      </c>
      <c r="I23" s="40" t="s">
        <v>775</v>
      </c>
      <c r="J23" s="43">
        <v>1.27</v>
      </c>
      <c r="K23" s="40" t="s">
        <v>93</v>
      </c>
      <c r="L23" s="42">
        <v>3.4200000000000001E-2</v>
      </c>
      <c r="M23" s="42">
        <v>1.4999999999999999E-2</v>
      </c>
      <c r="N23" s="43">
        <v>84370.01</v>
      </c>
      <c r="O23" s="43">
        <v>103.16</v>
      </c>
      <c r="P23" s="43">
        <v>87.04</v>
      </c>
      <c r="Q23" s="42">
        <v>1.1999999999999999E-3</v>
      </c>
      <c r="R23" s="42">
        <v>1.89E-2</v>
      </c>
      <c r="S23" s="42">
        <v>1E-4</v>
      </c>
      <c r="T23" s="40" t="s">
        <v>6</v>
      </c>
    </row>
    <row r="24" spans="2:20" x14ac:dyDescent="0.2">
      <c r="B24" s="40" t="s">
        <v>788</v>
      </c>
      <c r="C24" s="41">
        <v>1138825</v>
      </c>
      <c r="D24" s="40" t="s">
        <v>187</v>
      </c>
      <c r="E24" s="41">
        <v>520044439</v>
      </c>
      <c r="F24" s="40" t="s">
        <v>267</v>
      </c>
      <c r="G24" s="40" t="s">
        <v>258</v>
      </c>
      <c r="H24" s="40" t="s">
        <v>190</v>
      </c>
      <c r="I24" s="40" t="s">
        <v>773</v>
      </c>
      <c r="J24" s="43">
        <v>3.7</v>
      </c>
      <c r="K24" s="40" t="s">
        <v>93</v>
      </c>
      <c r="L24" s="42">
        <v>4.5999999999999999E-2</v>
      </c>
      <c r="M24" s="42">
        <v>2.7300000000000001E-2</v>
      </c>
      <c r="N24" s="43">
        <v>1400000.2</v>
      </c>
      <c r="O24" s="43">
        <v>109.48</v>
      </c>
      <c r="P24" s="43">
        <v>1532.72</v>
      </c>
      <c r="Q24" s="42">
        <v>2.3999999999999998E-3</v>
      </c>
      <c r="R24" s="42">
        <v>0.3332</v>
      </c>
      <c r="S24" s="42">
        <v>1.6999999999999999E-3</v>
      </c>
      <c r="T24" s="40" t="s">
        <v>6</v>
      </c>
    </row>
    <row r="25" spans="2:20" x14ac:dyDescent="0.2">
      <c r="B25" s="1" t="s">
        <v>178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8">
        <v>0</v>
      </c>
      <c r="M25" s="38">
        <v>0</v>
      </c>
      <c r="N25" s="39">
        <v>0</v>
      </c>
      <c r="O25" s="1" t="s">
        <v>6</v>
      </c>
      <c r="P25" s="39">
        <v>0</v>
      </c>
      <c r="Q25" s="1" t="s">
        <v>6</v>
      </c>
      <c r="R25" s="38">
        <v>0</v>
      </c>
      <c r="S25" s="38">
        <v>0</v>
      </c>
      <c r="T25" s="1" t="s">
        <v>6</v>
      </c>
    </row>
    <row r="26" spans="2:20" x14ac:dyDescent="0.2">
      <c r="B26" s="1" t="s">
        <v>598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0</v>
      </c>
      <c r="K26" s="1" t="s">
        <v>6</v>
      </c>
      <c r="L26" s="38">
        <v>0</v>
      </c>
      <c r="M26" s="38">
        <v>0</v>
      </c>
      <c r="N26" s="39">
        <v>0</v>
      </c>
      <c r="O26" s="1" t="s">
        <v>6</v>
      </c>
      <c r="P26" s="39">
        <v>0</v>
      </c>
      <c r="Q26" s="1" t="s">
        <v>6</v>
      </c>
      <c r="R26" s="38">
        <v>0</v>
      </c>
      <c r="S26" s="38">
        <v>0</v>
      </c>
      <c r="T26" s="1" t="s">
        <v>6</v>
      </c>
    </row>
    <row r="27" spans="2:20" x14ac:dyDescent="0.2">
      <c r="B27" s="1" t="s">
        <v>114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39">
        <v>0</v>
      </c>
      <c r="K27" s="1" t="s">
        <v>6</v>
      </c>
      <c r="L27" s="38">
        <v>0</v>
      </c>
      <c r="M27" s="38">
        <v>0</v>
      </c>
      <c r="N27" s="39">
        <v>0</v>
      </c>
      <c r="O27" s="1" t="s">
        <v>6</v>
      </c>
      <c r="P27" s="39">
        <v>0</v>
      </c>
      <c r="Q27" s="1" t="s">
        <v>6</v>
      </c>
      <c r="R27" s="38">
        <v>0</v>
      </c>
      <c r="S27" s="38">
        <v>0</v>
      </c>
      <c r="T27" s="1" t="s">
        <v>6</v>
      </c>
    </row>
    <row r="28" spans="2:20" x14ac:dyDescent="0.2">
      <c r="B28" s="1" t="s">
        <v>789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1" t="s">
        <v>6</v>
      </c>
      <c r="J28" s="39">
        <v>0</v>
      </c>
      <c r="K28" s="1" t="s">
        <v>6</v>
      </c>
      <c r="L28" s="38">
        <v>0</v>
      </c>
      <c r="M28" s="38">
        <v>0</v>
      </c>
      <c r="N28" s="39">
        <v>0</v>
      </c>
      <c r="O28" s="1" t="s">
        <v>6</v>
      </c>
      <c r="P28" s="39">
        <v>0</v>
      </c>
      <c r="Q28" s="1" t="s">
        <v>6</v>
      </c>
      <c r="R28" s="38">
        <v>0</v>
      </c>
      <c r="S28" s="38">
        <v>0</v>
      </c>
      <c r="T28" s="1" t="s">
        <v>6</v>
      </c>
    </row>
    <row r="29" spans="2:20" x14ac:dyDescent="0.2">
      <c r="B29" s="1" t="s">
        <v>790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1" t="s">
        <v>6</v>
      </c>
      <c r="J29" s="39">
        <v>0</v>
      </c>
      <c r="K29" s="1" t="s">
        <v>6</v>
      </c>
      <c r="L29" s="38">
        <v>0</v>
      </c>
      <c r="M29" s="38">
        <v>0</v>
      </c>
      <c r="N29" s="39">
        <v>0</v>
      </c>
      <c r="O29" s="1" t="s">
        <v>6</v>
      </c>
      <c r="P29" s="39">
        <v>0</v>
      </c>
      <c r="Q29" s="1" t="s">
        <v>6</v>
      </c>
      <c r="R29" s="38">
        <v>0</v>
      </c>
      <c r="S29" s="38">
        <v>0</v>
      </c>
      <c r="T29" s="1" t="s">
        <v>6</v>
      </c>
    </row>
    <row r="30" spans="2:20" x14ac:dyDescent="0.2">
      <c r="B30" s="36" t="s">
        <v>116</v>
      </c>
    </row>
    <row r="31" spans="2:20" x14ac:dyDescent="0.2">
      <c r="B31" s="36" t="s">
        <v>169</v>
      </c>
    </row>
    <row r="32" spans="2:20" x14ac:dyDescent="0.2">
      <c r="B32" s="66" t="s">
        <v>66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</row>
  </sheetData>
  <mergeCells count="1">
    <mergeCell ref="B32:T3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rightToLeft="1" topLeftCell="A8" workbookViewId="0">
      <selection activeCell="K23" sqref="K23"/>
    </sheetView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7" width="14" customWidth="1"/>
    <col min="8" max="8" width="11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4" x14ac:dyDescent="0.2">
      <c r="B1" s="37" t="s">
        <v>0</v>
      </c>
      <c r="C1" s="37" t="s">
        <v>1</v>
      </c>
    </row>
    <row r="2" spans="2:14" x14ac:dyDescent="0.2">
      <c r="B2" s="37" t="s">
        <v>2</v>
      </c>
      <c r="C2" s="37" t="s">
        <v>3</v>
      </c>
    </row>
    <row r="3" spans="2:14" x14ac:dyDescent="0.2">
      <c r="B3" s="37" t="s">
        <v>4</v>
      </c>
      <c r="C3" s="37" t="s">
        <v>5</v>
      </c>
    </row>
    <row r="4" spans="2:14" x14ac:dyDescent="0.2">
      <c r="B4" s="37" t="s">
        <v>6</v>
      </c>
      <c r="C4" s="37" t="s">
        <v>6</v>
      </c>
    </row>
    <row r="5" spans="2:14" x14ac:dyDescent="0.2">
      <c r="B5" s="37" t="s">
        <v>6</v>
      </c>
      <c r="C5" s="37" t="s">
        <v>6</v>
      </c>
    </row>
    <row r="6" spans="2:14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2:14" x14ac:dyDescent="0.2">
      <c r="B7" s="3" t="s">
        <v>385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2:14" x14ac:dyDescent="0.2">
      <c r="B8" s="1" t="s">
        <v>68</v>
      </c>
      <c r="C8" s="1" t="s">
        <v>69</v>
      </c>
      <c r="D8" s="1" t="s">
        <v>171</v>
      </c>
      <c r="E8" s="1" t="s">
        <v>70</v>
      </c>
      <c r="F8" s="1" t="s">
        <v>172</v>
      </c>
      <c r="G8" s="1" t="s">
        <v>73</v>
      </c>
      <c r="H8" s="1" t="s">
        <v>122</v>
      </c>
      <c r="I8" s="1" t="s">
        <v>123</v>
      </c>
      <c r="J8" s="1" t="s">
        <v>8</v>
      </c>
      <c r="K8" s="1" t="s">
        <v>125</v>
      </c>
      <c r="L8" s="1" t="s">
        <v>77</v>
      </c>
      <c r="M8" s="1" t="s">
        <v>126</v>
      </c>
      <c r="N8" s="1" t="s">
        <v>6</v>
      </c>
    </row>
    <row r="9" spans="2:14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128</v>
      </c>
      <c r="I9" s="1" t="s">
        <v>129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2:14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6</v>
      </c>
    </row>
    <row r="11" spans="2:14" x14ac:dyDescent="0.2">
      <c r="B11" s="1" t="s">
        <v>387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94929.73</v>
      </c>
      <c r="I11" s="1" t="s">
        <v>6</v>
      </c>
      <c r="J11" s="39">
        <v>1265.47</v>
      </c>
      <c r="K11" s="1" t="s">
        <v>6</v>
      </c>
      <c r="L11" s="38">
        <v>1</v>
      </c>
      <c r="M11" s="38">
        <v>1.4E-3</v>
      </c>
      <c r="N11" s="1" t="s">
        <v>6</v>
      </c>
    </row>
    <row r="12" spans="2:14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94574.73</v>
      </c>
      <c r="I12" s="1" t="s">
        <v>6</v>
      </c>
      <c r="J12" s="39">
        <v>1265.46</v>
      </c>
      <c r="K12" s="1" t="s">
        <v>6</v>
      </c>
      <c r="L12" s="38">
        <v>1</v>
      </c>
      <c r="M12" s="38">
        <v>1.4E-3</v>
      </c>
      <c r="N12" s="1" t="s">
        <v>6</v>
      </c>
    </row>
    <row r="13" spans="2:14" x14ac:dyDescent="0.2">
      <c r="B13" s="40" t="s">
        <v>791</v>
      </c>
      <c r="C13" s="41">
        <v>239012</v>
      </c>
      <c r="D13" s="40" t="s">
        <v>187</v>
      </c>
      <c r="E13" s="41">
        <v>520036419</v>
      </c>
      <c r="F13" s="40" t="s">
        <v>187</v>
      </c>
      <c r="G13" s="40" t="s">
        <v>93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6</v>
      </c>
    </row>
    <row r="14" spans="2:14" x14ac:dyDescent="0.2">
      <c r="B14" s="40" t="s">
        <v>792</v>
      </c>
      <c r="C14" s="41">
        <v>100150168</v>
      </c>
      <c r="D14" s="40" t="s">
        <v>187</v>
      </c>
      <c r="E14" s="41">
        <v>511585176</v>
      </c>
      <c r="F14" s="40" t="s">
        <v>187</v>
      </c>
      <c r="G14" s="40" t="s">
        <v>93</v>
      </c>
      <c r="H14" s="43">
        <v>790</v>
      </c>
      <c r="I14" s="43">
        <v>1</v>
      </c>
      <c r="J14" s="43">
        <v>0.01</v>
      </c>
      <c r="K14" s="42">
        <v>7.9000000000000008E-3</v>
      </c>
      <c r="L14" s="42">
        <v>0</v>
      </c>
      <c r="M14" s="42">
        <v>0</v>
      </c>
      <c r="N14" s="40" t="s">
        <v>6</v>
      </c>
    </row>
    <row r="15" spans="2:14" x14ac:dyDescent="0.2">
      <c r="B15" s="40" t="s">
        <v>793</v>
      </c>
      <c r="C15" s="41">
        <v>100448679</v>
      </c>
      <c r="D15" s="40" t="s">
        <v>187</v>
      </c>
      <c r="E15" s="41">
        <v>520041690</v>
      </c>
      <c r="F15" s="40" t="s">
        <v>187</v>
      </c>
      <c r="G15" s="40" t="s">
        <v>93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6</v>
      </c>
    </row>
    <row r="16" spans="2:14" x14ac:dyDescent="0.2">
      <c r="B16" s="40" t="s">
        <v>794</v>
      </c>
      <c r="C16" s="41">
        <v>100560853</v>
      </c>
      <c r="D16" s="40" t="s">
        <v>187</v>
      </c>
      <c r="E16" s="41">
        <v>96120</v>
      </c>
      <c r="F16" s="40" t="s">
        <v>187</v>
      </c>
      <c r="G16" s="40" t="s">
        <v>93</v>
      </c>
      <c r="H16" s="43">
        <v>903.01</v>
      </c>
      <c r="I16" s="43">
        <v>126253.21</v>
      </c>
      <c r="J16" s="43">
        <v>1140.08</v>
      </c>
      <c r="K16" s="42">
        <v>0</v>
      </c>
      <c r="L16" s="42">
        <v>0.90090000000000003</v>
      </c>
      <c r="M16" s="42">
        <v>1.2999999999999999E-3</v>
      </c>
      <c r="N16" s="40" t="s">
        <v>6</v>
      </c>
    </row>
    <row r="17" spans="2:14" x14ac:dyDescent="0.2">
      <c r="B17" s="40" t="s">
        <v>795</v>
      </c>
      <c r="C17" s="41">
        <v>100356260</v>
      </c>
      <c r="D17" s="40" t="s">
        <v>187</v>
      </c>
      <c r="E17" s="41">
        <v>97448</v>
      </c>
      <c r="F17" s="40" t="s">
        <v>392</v>
      </c>
      <c r="G17" s="40" t="s">
        <v>48</v>
      </c>
      <c r="H17" s="43">
        <v>51</v>
      </c>
      <c r="I17" s="43">
        <v>0</v>
      </c>
      <c r="J17" s="43">
        <v>0</v>
      </c>
      <c r="K17" s="42">
        <v>2.5499999999999998E-2</v>
      </c>
      <c r="L17" s="42">
        <v>0</v>
      </c>
      <c r="M17" s="42">
        <v>0</v>
      </c>
      <c r="N17" s="40" t="s">
        <v>6</v>
      </c>
    </row>
    <row r="18" spans="2:14" x14ac:dyDescent="0.2">
      <c r="B18" s="40" t="s">
        <v>796</v>
      </c>
      <c r="C18" s="41">
        <v>100356187</v>
      </c>
      <c r="D18" s="40" t="s">
        <v>187</v>
      </c>
      <c r="E18" s="41">
        <v>97222</v>
      </c>
      <c r="F18" s="40" t="s">
        <v>416</v>
      </c>
      <c r="G18" s="40" t="s">
        <v>48</v>
      </c>
      <c r="H18" s="43">
        <v>31250</v>
      </c>
      <c r="I18" s="43">
        <v>129</v>
      </c>
      <c r="J18" s="43">
        <v>125.37</v>
      </c>
      <c r="K18" s="42">
        <v>1.2200000000000001E-2</v>
      </c>
      <c r="L18" s="42">
        <v>9.9099999999999994E-2</v>
      </c>
      <c r="M18" s="42">
        <v>1E-4</v>
      </c>
      <c r="N18" s="40" t="s">
        <v>6</v>
      </c>
    </row>
    <row r="19" spans="2:14" x14ac:dyDescent="0.2">
      <c r="B19" s="1" t="s">
        <v>114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355</v>
      </c>
      <c r="I19" s="1" t="s">
        <v>6</v>
      </c>
      <c r="J19" s="39">
        <v>0.01</v>
      </c>
      <c r="K19" s="1" t="s">
        <v>6</v>
      </c>
      <c r="L19" s="38">
        <v>0</v>
      </c>
      <c r="M19" s="38">
        <v>0</v>
      </c>
      <c r="N19" s="1" t="s">
        <v>6</v>
      </c>
    </row>
    <row r="20" spans="2:14" x14ac:dyDescent="0.2">
      <c r="B20" s="1" t="s">
        <v>180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39">
        <v>0</v>
      </c>
      <c r="I20" s="1" t="s">
        <v>6</v>
      </c>
      <c r="J20" s="39">
        <v>0</v>
      </c>
      <c r="K20" s="1" t="s">
        <v>6</v>
      </c>
      <c r="L20" s="38">
        <v>0</v>
      </c>
      <c r="M20" s="38">
        <v>0</v>
      </c>
      <c r="N20" s="1" t="s">
        <v>6</v>
      </c>
    </row>
    <row r="21" spans="2:14" x14ac:dyDescent="0.2">
      <c r="B21" s="1" t="s">
        <v>179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355</v>
      </c>
      <c r="I21" s="1" t="s">
        <v>6</v>
      </c>
      <c r="J21" s="39">
        <v>0.01</v>
      </c>
      <c r="K21" s="1" t="s">
        <v>6</v>
      </c>
      <c r="L21" s="38">
        <v>0</v>
      </c>
      <c r="M21" s="38">
        <v>0</v>
      </c>
      <c r="N21" s="1" t="s">
        <v>6</v>
      </c>
    </row>
    <row r="22" spans="2:14" x14ac:dyDescent="0.2">
      <c r="B22" s="40" t="s">
        <v>797</v>
      </c>
      <c r="C22" s="41">
        <v>60298106</v>
      </c>
      <c r="D22" s="40" t="s">
        <v>337</v>
      </c>
      <c r="E22" s="41">
        <v>99402</v>
      </c>
      <c r="F22" s="40" t="s">
        <v>566</v>
      </c>
      <c r="G22" s="40" t="s">
        <v>54</v>
      </c>
      <c r="H22" s="43">
        <v>355</v>
      </c>
      <c r="I22" s="43">
        <v>1</v>
      </c>
      <c r="J22" s="43">
        <v>0.01</v>
      </c>
      <c r="K22" s="42">
        <v>0</v>
      </c>
      <c r="L22" s="42">
        <v>0</v>
      </c>
      <c r="M22" s="42">
        <v>0</v>
      </c>
      <c r="N22" s="40" t="s">
        <v>6</v>
      </c>
    </row>
    <row r="23" spans="2:14" x14ac:dyDescent="0.2">
      <c r="B23" s="36" t="s">
        <v>116</v>
      </c>
    </row>
    <row r="24" spans="2:14" x14ac:dyDescent="0.2">
      <c r="B24" s="36" t="s">
        <v>169</v>
      </c>
    </row>
    <row r="25" spans="2:14" x14ac:dyDescent="0.2">
      <c r="B25" s="67" t="s">
        <v>66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</row>
  </sheetData>
  <mergeCells count="1">
    <mergeCell ref="B25:N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7"/>
  <sheetViews>
    <sheetView rightToLeft="1" topLeftCell="A40" workbookViewId="0">
      <selection activeCell="B41" sqref="B41"/>
    </sheetView>
  </sheetViews>
  <sheetFormatPr defaultRowHeight="14.25" x14ac:dyDescent="0.2"/>
  <cols>
    <col min="1" max="1" width="3" customWidth="1"/>
    <col min="2" max="2" width="37" customWidth="1"/>
    <col min="3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798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68</v>
      </c>
      <c r="C8" s="1" t="s">
        <v>69</v>
      </c>
      <c r="D8" s="1" t="s">
        <v>73</v>
      </c>
      <c r="E8" s="1" t="s">
        <v>120</v>
      </c>
      <c r="F8" s="1" t="s">
        <v>122</v>
      </c>
      <c r="G8" s="1" t="s">
        <v>123</v>
      </c>
      <c r="H8" s="1" t="s">
        <v>8</v>
      </c>
      <c r="I8" s="1" t="s">
        <v>125</v>
      </c>
      <c r="J8" s="1" t="s">
        <v>77</v>
      </c>
      <c r="K8" s="1" t="s">
        <v>126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183</v>
      </c>
      <c r="F9" s="1" t="s">
        <v>184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6</v>
      </c>
    </row>
    <row r="11" spans="2:12" x14ac:dyDescent="0.2">
      <c r="B11" s="1" t="s">
        <v>799</v>
      </c>
      <c r="C11" s="1" t="s">
        <v>6</v>
      </c>
      <c r="D11" s="1" t="s">
        <v>6</v>
      </c>
      <c r="E11" s="1" t="s">
        <v>6</v>
      </c>
      <c r="F11" s="39">
        <v>27125735.129999999</v>
      </c>
      <c r="G11" s="1" t="s">
        <v>6</v>
      </c>
      <c r="H11" s="39">
        <v>133209.06</v>
      </c>
      <c r="I11" s="1" t="s">
        <v>6</v>
      </c>
      <c r="J11" s="38">
        <v>1</v>
      </c>
      <c r="K11" s="38">
        <v>0.1489</v>
      </c>
      <c r="L11" s="1" t="s">
        <v>6</v>
      </c>
    </row>
    <row r="12" spans="2:12" x14ac:dyDescent="0.2">
      <c r="B12" s="1" t="s">
        <v>800</v>
      </c>
      <c r="C12" s="1" t="s">
        <v>6</v>
      </c>
      <c r="D12" s="1" t="s">
        <v>6</v>
      </c>
      <c r="E12" s="1" t="s">
        <v>6</v>
      </c>
      <c r="F12" s="39">
        <v>10493755.039999999</v>
      </c>
      <c r="G12" s="1" t="s">
        <v>6</v>
      </c>
      <c r="H12" s="39">
        <v>53222.45</v>
      </c>
      <c r="I12" s="1" t="s">
        <v>6</v>
      </c>
      <c r="J12" s="38">
        <v>0.39950000000000002</v>
      </c>
      <c r="K12" s="38">
        <v>5.9499999999999997E-2</v>
      </c>
      <c r="L12" s="1" t="s">
        <v>6</v>
      </c>
    </row>
    <row r="13" spans="2:12" x14ac:dyDescent="0.2">
      <c r="B13" s="1" t="s">
        <v>801</v>
      </c>
      <c r="C13" s="1" t="s">
        <v>6</v>
      </c>
      <c r="D13" s="1" t="s">
        <v>6</v>
      </c>
      <c r="E13" s="1" t="s">
        <v>6</v>
      </c>
      <c r="F13" s="39">
        <v>3962500</v>
      </c>
      <c r="G13" s="1" t="s">
        <v>6</v>
      </c>
      <c r="H13" s="39">
        <v>5073.37</v>
      </c>
      <c r="I13" s="1" t="s">
        <v>6</v>
      </c>
      <c r="J13" s="38">
        <v>3.8100000000000002E-2</v>
      </c>
      <c r="K13" s="38">
        <v>5.7000000000000002E-3</v>
      </c>
      <c r="L13" s="1" t="s">
        <v>6</v>
      </c>
    </row>
    <row r="14" spans="2:12" x14ac:dyDescent="0.2">
      <c r="B14" s="40" t="s">
        <v>802</v>
      </c>
      <c r="C14" s="41">
        <v>50001023</v>
      </c>
      <c r="D14" s="40" t="s">
        <v>93</v>
      </c>
      <c r="E14" s="40" t="s">
        <v>780</v>
      </c>
      <c r="F14" s="43">
        <v>1600000</v>
      </c>
      <c r="G14" s="43">
        <v>115.51</v>
      </c>
      <c r="H14" s="43">
        <v>1848.22</v>
      </c>
      <c r="I14" s="42">
        <v>6.9999999999999999E-4</v>
      </c>
      <c r="J14" s="42">
        <v>1.3899999999999999E-2</v>
      </c>
      <c r="K14" s="42">
        <v>2.0999999999999999E-3</v>
      </c>
      <c r="L14" s="40" t="s">
        <v>6</v>
      </c>
    </row>
    <row r="15" spans="2:12" x14ac:dyDescent="0.2">
      <c r="B15" s="40" t="s">
        <v>803</v>
      </c>
      <c r="C15" s="41">
        <v>9840580</v>
      </c>
      <c r="D15" s="40" t="s">
        <v>48</v>
      </c>
      <c r="E15" s="40" t="s">
        <v>804</v>
      </c>
      <c r="F15" s="43">
        <v>1500000</v>
      </c>
      <c r="G15" s="43">
        <v>0.25</v>
      </c>
      <c r="H15" s="43">
        <v>11.85</v>
      </c>
      <c r="I15" s="42">
        <v>0</v>
      </c>
      <c r="J15" s="42">
        <v>1E-4</v>
      </c>
      <c r="K15" s="42">
        <v>0</v>
      </c>
      <c r="L15" s="40" t="s">
        <v>6</v>
      </c>
    </row>
    <row r="16" spans="2:12" x14ac:dyDescent="0.2">
      <c r="B16" s="40" t="s">
        <v>805</v>
      </c>
      <c r="C16" s="41">
        <v>62016084</v>
      </c>
      <c r="D16" s="40" t="s">
        <v>93</v>
      </c>
      <c r="E16" s="40" t="s">
        <v>775</v>
      </c>
      <c r="F16" s="43">
        <v>862500</v>
      </c>
      <c r="G16" s="43">
        <v>372.56</v>
      </c>
      <c r="H16" s="43">
        <v>3213.3</v>
      </c>
      <c r="I16" s="42">
        <v>0</v>
      </c>
      <c r="J16" s="42">
        <v>2.41E-2</v>
      </c>
      <c r="K16" s="42">
        <v>3.5999999999999999E-3</v>
      </c>
      <c r="L16" s="40" t="s">
        <v>6</v>
      </c>
    </row>
    <row r="17" spans="2:12" x14ac:dyDescent="0.2">
      <c r="B17" s="1" t="s">
        <v>806</v>
      </c>
      <c r="C17" s="1" t="s">
        <v>6</v>
      </c>
      <c r="D17" s="1" t="s">
        <v>6</v>
      </c>
      <c r="E17" s="1" t="s">
        <v>6</v>
      </c>
      <c r="F17" s="39">
        <v>3340203.39</v>
      </c>
      <c r="G17" s="1" t="s">
        <v>6</v>
      </c>
      <c r="H17" s="39">
        <v>40768.82</v>
      </c>
      <c r="I17" s="1" t="s">
        <v>6</v>
      </c>
      <c r="J17" s="38">
        <v>0.30599999999999999</v>
      </c>
      <c r="K17" s="38">
        <v>4.5600000000000002E-2</v>
      </c>
      <c r="L17" s="1" t="s">
        <v>6</v>
      </c>
    </row>
    <row r="18" spans="2:12" x14ac:dyDescent="0.2">
      <c r="B18" s="40" t="s">
        <v>807</v>
      </c>
      <c r="C18" s="41">
        <v>62010327</v>
      </c>
      <c r="D18" s="40" t="s">
        <v>48</v>
      </c>
      <c r="E18" s="40" t="s">
        <v>808</v>
      </c>
      <c r="F18" s="43">
        <v>1354</v>
      </c>
      <c r="G18" s="43">
        <v>130927.72</v>
      </c>
      <c r="H18" s="43">
        <v>5513.29</v>
      </c>
      <c r="I18" s="42">
        <v>0</v>
      </c>
      <c r="J18" s="42">
        <v>4.1399999999999999E-2</v>
      </c>
      <c r="K18" s="42">
        <v>6.1999999999999998E-3</v>
      </c>
      <c r="L18" s="40" t="s">
        <v>6</v>
      </c>
    </row>
    <row r="19" spans="2:12" x14ac:dyDescent="0.2">
      <c r="B19" s="40" t="s">
        <v>809</v>
      </c>
      <c r="C19" s="41">
        <v>500055207</v>
      </c>
      <c r="D19" s="40" t="s">
        <v>93</v>
      </c>
      <c r="E19" s="40" t="s">
        <v>810</v>
      </c>
      <c r="F19" s="43">
        <v>3322548.2</v>
      </c>
      <c r="G19" s="43">
        <v>176.51</v>
      </c>
      <c r="H19" s="43">
        <v>5864.6</v>
      </c>
      <c r="I19" s="42">
        <v>0</v>
      </c>
      <c r="J19" s="42">
        <v>4.3999999999999997E-2</v>
      </c>
      <c r="K19" s="42">
        <v>6.6E-3</v>
      </c>
      <c r="L19" s="40" t="s">
        <v>6</v>
      </c>
    </row>
    <row r="20" spans="2:12" x14ac:dyDescent="0.2">
      <c r="B20" s="40" t="s">
        <v>811</v>
      </c>
      <c r="C20" s="41">
        <v>100500131</v>
      </c>
      <c r="D20" s="40" t="s">
        <v>93</v>
      </c>
      <c r="E20" s="40" t="s">
        <v>812</v>
      </c>
      <c r="F20" s="43">
        <v>2892.57</v>
      </c>
      <c r="G20" s="43">
        <v>155774.71</v>
      </c>
      <c r="H20" s="43">
        <v>4505.8900000000003</v>
      </c>
      <c r="I20" s="42">
        <v>0</v>
      </c>
      <c r="J20" s="42">
        <v>3.3799999999999997E-2</v>
      </c>
      <c r="K20" s="42">
        <v>5.0000000000000001E-3</v>
      </c>
      <c r="L20" s="40" t="s">
        <v>6</v>
      </c>
    </row>
    <row r="21" spans="2:12" x14ac:dyDescent="0.2">
      <c r="B21" s="40" t="s">
        <v>813</v>
      </c>
      <c r="C21" s="41">
        <v>62011770</v>
      </c>
      <c r="D21" s="40" t="s">
        <v>48</v>
      </c>
      <c r="E21" s="40" t="s">
        <v>775</v>
      </c>
      <c r="F21" s="43">
        <v>3</v>
      </c>
      <c r="G21" s="43">
        <v>500</v>
      </c>
      <c r="H21" s="43">
        <v>0.05</v>
      </c>
      <c r="I21" s="42">
        <v>0</v>
      </c>
      <c r="J21" s="42">
        <v>0</v>
      </c>
      <c r="K21" s="42">
        <v>0</v>
      </c>
      <c r="L21" s="40" t="s">
        <v>6</v>
      </c>
    </row>
    <row r="22" spans="2:12" x14ac:dyDescent="0.2">
      <c r="B22" s="40" t="s">
        <v>814</v>
      </c>
      <c r="C22" s="41">
        <v>50006147</v>
      </c>
      <c r="D22" s="40" t="s">
        <v>93</v>
      </c>
      <c r="E22" s="40" t="s">
        <v>815</v>
      </c>
      <c r="F22" s="43">
        <v>3935.78</v>
      </c>
      <c r="G22" s="43">
        <v>132629.03</v>
      </c>
      <c r="H22" s="43">
        <v>5219.99</v>
      </c>
      <c r="I22" s="42">
        <v>8.0000000000000004E-4</v>
      </c>
      <c r="J22" s="42">
        <v>3.9199999999999999E-2</v>
      </c>
      <c r="K22" s="42">
        <v>5.7999999999999996E-3</v>
      </c>
      <c r="L22" s="40" t="s">
        <v>6</v>
      </c>
    </row>
    <row r="23" spans="2:12" x14ac:dyDescent="0.2">
      <c r="B23" s="40" t="s">
        <v>816</v>
      </c>
      <c r="C23" s="41">
        <v>100383074</v>
      </c>
      <c r="D23" s="40" t="s">
        <v>93</v>
      </c>
      <c r="E23" s="40" t="s">
        <v>817</v>
      </c>
      <c r="F23" s="43">
        <v>4514.97</v>
      </c>
      <c r="G23" s="43">
        <v>195090.11</v>
      </c>
      <c r="H23" s="43">
        <v>8808.26</v>
      </c>
      <c r="I23" s="42">
        <v>0</v>
      </c>
      <c r="J23" s="42">
        <v>6.6100000000000006E-2</v>
      </c>
      <c r="K23" s="42">
        <v>9.7999999999999997E-3</v>
      </c>
      <c r="L23" s="40" t="s">
        <v>6</v>
      </c>
    </row>
    <row r="24" spans="2:12" x14ac:dyDescent="0.2">
      <c r="B24" s="40" t="s">
        <v>818</v>
      </c>
      <c r="C24" s="41">
        <v>50003037</v>
      </c>
      <c r="D24" s="40" t="s">
        <v>93</v>
      </c>
      <c r="E24" s="40" t="s">
        <v>780</v>
      </c>
      <c r="F24" s="43">
        <v>1629.28</v>
      </c>
      <c r="G24" s="43">
        <v>219096.57</v>
      </c>
      <c r="H24" s="43">
        <v>3569.7</v>
      </c>
      <c r="I24" s="42">
        <v>0</v>
      </c>
      <c r="J24" s="42">
        <v>2.6800000000000001E-2</v>
      </c>
      <c r="K24" s="42">
        <v>4.0000000000000001E-3</v>
      </c>
      <c r="L24" s="40" t="s">
        <v>6</v>
      </c>
    </row>
    <row r="25" spans="2:12" x14ac:dyDescent="0.2">
      <c r="B25" s="40" t="s">
        <v>819</v>
      </c>
      <c r="C25" s="41">
        <v>100987569</v>
      </c>
      <c r="D25" s="40" t="s">
        <v>93</v>
      </c>
      <c r="E25" s="40" t="s">
        <v>820</v>
      </c>
      <c r="F25" s="43">
        <v>3325.59</v>
      </c>
      <c r="G25" s="43">
        <v>219120.55</v>
      </c>
      <c r="H25" s="43">
        <v>7287.05</v>
      </c>
      <c r="I25" s="42">
        <v>0</v>
      </c>
      <c r="J25" s="42">
        <v>5.4699999999999999E-2</v>
      </c>
      <c r="K25" s="42">
        <v>8.0999999999999996E-3</v>
      </c>
      <c r="L25" s="40" t="s">
        <v>6</v>
      </c>
    </row>
    <row r="26" spans="2:12" x14ac:dyDescent="0.2">
      <c r="B26" s="1" t="s">
        <v>821</v>
      </c>
      <c r="C26" s="1" t="s">
        <v>6</v>
      </c>
      <c r="D26" s="1" t="s">
        <v>6</v>
      </c>
      <c r="E26" s="1" t="s">
        <v>6</v>
      </c>
      <c r="F26" s="39">
        <v>1185041.6499999999</v>
      </c>
      <c r="G26" s="1" t="s">
        <v>6</v>
      </c>
      <c r="H26" s="39">
        <v>4267.8500000000004</v>
      </c>
      <c r="I26" s="1" t="s">
        <v>6</v>
      </c>
      <c r="J26" s="38">
        <v>3.2000000000000001E-2</v>
      </c>
      <c r="K26" s="38">
        <v>4.7999999999999996E-3</v>
      </c>
      <c r="L26" s="1" t="s">
        <v>6</v>
      </c>
    </row>
    <row r="27" spans="2:12" x14ac:dyDescent="0.2">
      <c r="B27" s="40" t="s">
        <v>822</v>
      </c>
      <c r="C27" s="41">
        <v>50001080</v>
      </c>
      <c r="D27" s="40" t="s">
        <v>93</v>
      </c>
      <c r="E27" s="40" t="s">
        <v>823</v>
      </c>
      <c r="F27" s="43">
        <v>13.97</v>
      </c>
      <c r="G27" s="43">
        <v>1132225.8799999999</v>
      </c>
      <c r="H27" s="43">
        <v>158.16999999999999</v>
      </c>
      <c r="I27" s="42">
        <v>0</v>
      </c>
      <c r="J27" s="42">
        <v>1.1999999999999999E-3</v>
      </c>
      <c r="K27" s="42">
        <v>2.0000000000000001E-4</v>
      </c>
      <c r="L27" s="40" t="s">
        <v>6</v>
      </c>
    </row>
    <row r="28" spans="2:12" x14ac:dyDescent="0.2">
      <c r="B28" s="40" t="s">
        <v>822</v>
      </c>
      <c r="C28" s="41">
        <v>50001114</v>
      </c>
      <c r="D28" s="40" t="s">
        <v>93</v>
      </c>
      <c r="E28" s="40" t="s">
        <v>780</v>
      </c>
      <c r="F28" s="43">
        <v>261.68</v>
      </c>
      <c r="G28" s="43">
        <v>1132227.9099999999</v>
      </c>
      <c r="H28" s="43">
        <v>2962.81</v>
      </c>
      <c r="I28" s="42">
        <v>0</v>
      </c>
      <c r="J28" s="42">
        <v>2.2200000000000001E-2</v>
      </c>
      <c r="K28" s="42">
        <v>3.3E-3</v>
      </c>
      <c r="L28" s="40" t="s">
        <v>6</v>
      </c>
    </row>
    <row r="29" spans="2:12" x14ac:dyDescent="0.2">
      <c r="B29" s="40" t="s">
        <v>824</v>
      </c>
      <c r="C29" s="41">
        <v>50000884</v>
      </c>
      <c r="D29" s="40" t="s">
        <v>93</v>
      </c>
      <c r="E29" s="40" t="s">
        <v>780</v>
      </c>
      <c r="F29" s="43">
        <v>994408</v>
      </c>
      <c r="G29" s="43">
        <v>96.8</v>
      </c>
      <c r="H29" s="43">
        <v>962.6</v>
      </c>
      <c r="I29" s="42">
        <v>5.0000000000000001E-4</v>
      </c>
      <c r="J29" s="42">
        <v>7.1999999999999998E-3</v>
      </c>
      <c r="K29" s="42">
        <v>1.1000000000000001E-3</v>
      </c>
      <c r="L29" s="40" t="s">
        <v>6</v>
      </c>
    </row>
    <row r="30" spans="2:12" x14ac:dyDescent="0.2">
      <c r="B30" s="40" t="s">
        <v>824</v>
      </c>
      <c r="C30" s="41">
        <v>50000884</v>
      </c>
      <c r="D30" s="40" t="s">
        <v>93</v>
      </c>
      <c r="E30" s="40" t="s">
        <v>825</v>
      </c>
      <c r="F30" s="43">
        <v>190358</v>
      </c>
      <c r="G30" s="43">
        <v>96.8</v>
      </c>
      <c r="H30" s="43">
        <v>184.27</v>
      </c>
      <c r="I30" s="42">
        <v>1E-4</v>
      </c>
      <c r="J30" s="42">
        <v>1.4E-3</v>
      </c>
      <c r="K30" s="42">
        <v>2.0000000000000001E-4</v>
      </c>
      <c r="L30" s="40" t="s">
        <v>6</v>
      </c>
    </row>
    <row r="31" spans="2:12" x14ac:dyDescent="0.2">
      <c r="B31" s="1" t="s">
        <v>826</v>
      </c>
      <c r="C31" s="1" t="s">
        <v>6</v>
      </c>
      <c r="D31" s="1" t="s">
        <v>6</v>
      </c>
      <c r="E31" s="1" t="s">
        <v>6</v>
      </c>
      <c r="F31" s="39">
        <v>2006010</v>
      </c>
      <c r="G31" s="1" t="s">
        <v>6</v>
      </c>
      <c r="H31" s="39">
        <v>3112.41</v>
      </c>
      <c r="I31" s="1" t="s">
        <v>6</v>
      </c>
      <c r="J31" s="38">
        <v>2.3400000000000001E-2</v>
      </c>
      <c r="K31" s="38">
        <v>3.5000000000000001E-3</v>
      </c>
      <c r="L31" s="1" t="s">
        <v>6</v>
      </c>
    </row>
    <row r="32" spans="2:12" x14ac:dyDescent="0.2">
      <c r="B32" s="40" t="s">
        <v>827</v>
      </c>
      <c r="C32" s="41">
        <v>62006150</v>
      </c>
      <c r="D32" s="40" t="s">
        <v>48</v>
      </c>
      <c r="E32" s="40" t="s">
        <v>828</v>
      </c>
      <c r="F32" s="43">
        <v>675000</v>
      </c>
      <c r="G32" s="43">
        <v>100.83</v>
      </c>
      <c r="H32" s="43">
        <v>2116.63</v>
      </c>
      <c r="I32" s="42">
        <v>0</v>
      </c>
      <c r="J32" s="42">
        <v>1.5900000000000001E-2</v>
      </c>
      <c r="K32" s="42">
        <v>2.3999999999999998E-3</v>
      </c>
      <c r="L32" s="40" t="s">
        <v>6</v>
      </c>
    </row>
    <row r="33" spans="2:14" x14ac:dyDescent="0.2">
      <c r="B33" s="40" t="s">
        <v>829</v>
      </c>
      <c r="C33" s="41">
        <v>100189521</v>
      </c>
      <c r="D33" s="40" t="s">
        <v>93</v>
      </c>
      <c r="E33" s="40" t="s">
        <v>780</v>
      </c>
      <c r="F33" s="43">
        <v>1331010</v>
      </c>
      <c r="G33" s="43">
        <v>74.81</v>
      </c>
      <c r="H33" s="43">
        <v>995.78</v>
      </c>
      <c r="I33" s="42">
        <v>1.6000000000000001E-3</v>
      </c>
      <c r="J33" s="42">
        <v>7.4999999999999997E-3</v>
      </c>
      <c r="K33" s="42">
        <v>1.1000000000000001E-3</v>
      </c>
      <c r="L33" s="40" t="s">
        <v>6</v>
      </c>
    </row>
    <row r="34" spans="2:14" x14ac:dyDescent="0.2">
      <c r="B34" s="1" t="s">
        <v>830</v>
      </c>
      <c r="C34" s="1" t="s">
        <v>6</v>
      </c>
      <c r="D34" s="1" t="s">
        <v>6</v>
      </c>
      <c r="E34" s="1" t="s">
        <v>6</v>
      </c>
      <c r="F34" s="39">
        <v>16631980.09</v>
      </c>
      <c r="G34" s="1" t="s">
        <v>6</v>
      </c>
      <c r="H34" s="39">
        <v>79986.61</v>
      </c>
      <c r="I34" s="1" t="s">
        <v>6</v>
      </c>
      <c r="J34" s="38">
        <v>0.60050000000000003</v>
      </c>
      <c r="K34" s="38">
        <v>8.9399999999999993E-2</v>
      </c>
      <c r="L34" s="1" t="s">
        <v>6</v>
      </c>
    </row>
    <row r="35" spans="2:14" x14ac:dyDescent="0.2">
      <c r="B35" s="1" t="s">
        <v>801</v>
      </c>
      <c r="C35" s="1" t="s">
        <v>6</v>
      </c>
      <c r="D35" s="1" t="s">
        <v>6</v>
      </c>
      <c r="E35" s="1" t="s">
        <v>6</v>
      </c>
      <c r="F35" s="39">
        <v>0</v>
      </c>
      <c r="G35" s="1" t="s">
        <v>6</v>
      </c>
      <c r="H35" s="39">
        <v>0</v>
      </c>
      <c r="I35" s="1" t="s">
        <v>6</v>
      </c>
      <c r="J35" s="38">
        <v>0</v>
      </c>
      <c r="K35" s="38">
        <v>0</v>
      </c>
      <c r="L35" s="1" t="s">
        <v>6</v>
      </c>
    </row>
    <row r="36" spans="2:14" x14ac:dyDescent="0.2">
      <c r="B36" s="1" t="s">
        <v>806</v>
      </c>
      <c r="C36" s="1" t="s">
        <v>6</v>
      </c>
      <c r="D36" s="1" t="s">
        <v>6</v>
      </c>
      <c r="E36" s="1" t="s">
        <v>6</v>
      </c>
      <c r="F36" s="39">
        <v>713983.39</v>
      </c>
      <c r="G36" s="1" t="s">
        <v>6</v>
      </c>
      <c r="H36" s="39">
        <v>20268.25</v>
      </c>
      <c r="I36" s="1" t="s">
        <v>6</v>
      </c>
      <c r="J36" s="38">
        <v>0.15210000000000001</v>
      </c>
      <c r="K36" s="38">
        <v>2.2700000000000001E-2</v>
      </c>
      <c r="L36" s="1" t="s">
        <v>6</v>
      </c>
    </row>
    <row r="37" spans="2:14" x14ac:dyDescent="0.2">
      <c r="B37" s="40" t="s">
        <v>831</v>
      </c>
      <c r="C37" s="40" t="s">
        <v>832</v>
      </c>
      <c r="D37" s="40" t="s">
        <v>48</v>
      </c>
      <c r="E37" s="40" t="s">
        <v>833</v>
      </c>
      <c r="F37" s="43">
        <v>710000</v>
      </c>
      <c r="G37" s="43">
        <v>96.4</v>
      </c>
      <c r="H37" s="43">
        <v>2128.52</v>
      </c>
      <c r="I37" s="42">
        <v>1.2999999999999999E-3</v>
      </c>
      <c r="J37" s="42">
        <v>1.6E-2</v>
      </c>
      <c r="K37" s="42">
        <v>2.3999999999999998E-3</v>
      </c>
      <c r="L37" s="41">
        <v>60391075</v>
      </c>
    </row>
    <row r="38" spans="2:14" x14ac:dyDescent="0.2">
      <c r="B38" s="40" t="s">
        <v>834</v>
      </c>
      <c r="C38" s="41">
        <v>62011226</v>
      </c>
      <c r="D38" s="40" t="s">
        <v>48</v>
      </c>
      <c r="E38" s="40" t="s">
        <v>835</v>
      </c>
      <c r="F38" s="43">
        <v>199.65</v>
      </c>
      <c r="G38" s="43">
        <v>112432.75</v>
      </c>
      <c r="H38" s="43">
        <v>698.11</v>
      </c>
      <c r="I38" s="42">
        <v>0</v>
      </c>
      <c r="J38" s="42">
        <v>5.1999999999999998E-3</v>
      </c>
      <c r="K38" s="42">
        <v>8.0000000000000004E-4</v>
      </c>
      <c r="L38" s="40" t="s">
        <v>6</v>
      </c>
    </row>
    <row r="39" spans="2:14" x14ac:dyDescent="0.2">
      <c r="B39" s="40" t="s">
        <v>836</v>
      </c>
      <c r="C39" s="41">
        <v>62010913</v>
      </c>
      <c r="D39" s="40" t="s">
        <v>48</v>
      </c>
      <c r="E39" s="40" t="s">
        <v>837</v>
      </c>
      <c r="F39" s="43">
        <v>1604.88</v>
      </c>
      <c r="G39" s="43">
        <v>153301.37</v>
      </c>
      <c r="H39" s="43">
        <v>7651.54</v>
      </c>
      <c r="I39" s="42">
        <v>3.5999999999999999E-3</v>
      </c>
      <c r="J39" s="42">
        <v>5.74E-2</v>
      </c>
      <c r="K39" s="42">
        <v>8.5000000000000006E-3</v>
      </c>
      <c r="L39" s="40" t="s">
        <v>6</v>
      </c>
    </row>
    <row r="40" spans="2:14" x14ac:dyDescent="0.2">
      <c r="B40" s="40" t="s">
        <v>993</v>
      </c>
      <c r="C40" s="41">
        <v>62010699</v>
      </c>
      <c r="D40" s="40" t="s">
        <v>48</v>
      </c>
      <c r="E40" s="40" t="s">
        <v>775</v>
      </c>
      <c r="F40" s="43">
        <v>1324.86</v>
      </c>
      <c r="G40" s="43">
        <v>133831.15</v>
      </c>
      <c r="H40" s="43">
        <v>5514.26</v>
      </c>
      <c r="I40" s="42">
        <v>0</v>
      </c>
      <c r="J40" s="42">
        <v>4.1399999999999999E-2</v>
      </c>
      <c r="K40" s="42">
        <v>6.1999999999999998E-3</v>
      </c>
      <c r="L40" s="40" t="s">
        <v>6</v>
      </c>
    </row>
    <row r="41" spans="2:14" x14ac:dyDescent="0.2">
      <c r="B41" s="40" t="s">
        <v>994</v>
      </c>
      <c r="C41" s="41">
        <v>60416153</v>
      </c>
      <c r="D41" s="40" t="s">
        <v>48</v>
      </c>
      <c r="E41" s="40" t="s">
        <v>838</v>
      </c>
      <c r="F41" s="43">
        <v>161.74</v>
      </c>
      <c r="G41" s="43">
        <v>160990.59</v>
      </c>
      <c r="H41" s="43">
        <v>809.8</v>
      </c>
      <c r="I41" s="42">
        <v>0</v>
      </c>
      <c r="J41" s="42">
        <v>6.1000000000000004E-3</v>
      </c>
      <c r="K41" s="42">
        <v>8.9999999999999998E-4</v>
      </c>
      <c r="L41" s="40" t="s">
        <v>6</v>
      </c>
    </row>
    <row r="42" spans="2:14" x14ac:dyDescent="0.2">
      <c r="B42" s="40" t="s">
        <v>994</v>
      </c>
      <c r="C42" s="41">
        <v>60416153</v>
      </c>
      <c r="D42" s="40" t="s">
        <v>48</v>
      </c>
      <c r="E42" s="40" t="s">
        <v>839</v>
      </c>
      <c r="F42" s="43">
        <v>692.26</v>
      </c>
      <c r="G42" s="43">
        <v>160990.59</v>
      </c>
      <c r="H42" s="43">
        <v>3466.01</v>
      </c>
      <c r="I42" s="42">
        <v>0</v>
      </c>
      <c r="J42" s="42">
        <v>2.5999999999999999E-2</v>
      </c>
      <c r="K42" s="42">
        <v>3.8999999999999998E-3</v>
      </c>
      <c r="L42" s="41"/>
      <c r="M42" s="46"/>
      <c r="N42" s="46"/>
    </row>
    <row r="43" spans="2:14" x14ac:dyDescent="0.2">
      <c r="B43" s="1" t="s">
        <v>821</v>
      </c>
      <c r="C43" s="1" t="s">
        <v>6</v>
      </c>
      <c r="D43" s="1" t="s">
        <v>6</v>
      </c>
      <c r="E43" s="1" t="s">
        <v>6</v>
      </c>
      <c r="F43" s="39">
        <v>10804547.029999999</v>
      </c>
      <c r="G43" s="1" t="s">
        <v>6</v>
      </c>
      <c r="H43" s="39">
        <v>37706.839999999997</v>
      </c>
      <c r="I43" s="1" t="s">
        <v>6</v>
      </c>
      <c r="J43" s="38">
        <v>0.28310000000000002</v>
      </c>
      <c r="K43" s="38">
        <v>4.2099999999999999E-2</v>
      </c>
      <c r="L43" s="1" t="s">
        <v>6</v>
      </c>
    </row>
    <row r="44" spans="2:14" x14ac:dyDescent="0.2">
      <c r="B44" s="40" t="s">
        <v>840</v>
      </c>
      <c r="C44" s="41">
        <v>62000073</v>
      </c>
      <c r="D44" s="40" t="s">
        <v>48</v>
      </c>
      <c r="E44" s="40" t="s">
        <v>841</v>
      </c>
      <c r="F44" s="43">
        <v>722869.32</v>
      </c>
      <c r="G44" s="43">
        <v>99.92</v>
      </c>
      <c r="H44" s="43">
        <v>2246.35</v>
      </c>
      <c r="I44" s="42">
        <v>0</v>
      </c>
      <c r="J44" s="42">
        <v>1.6899999999999998E-2</v>
      </c>
      <c r="K44" s="42">
        <v>2.5000000000000001E-3</v>
      </c>
      <c r="L44" s="40" t="s">
        <v>6</v>
      </c>
    </row>
    <row r="45" spans="2:14" x14ac:dyDescent="0.2">
      <c r="B45" s="40" t="s">
        <v>842</v>
      </c>
      <c r="C45" s="41">
        <v>62002026</v>
      </c>
      <c r="D45" s="40" t="s">
        <v>48</v>
      </c>
      <c r="E45" s="40" t="s">
        <v>775</v>
      </c>
      <c r="F45" s="43">
        <v>1475419.64</v>
      </c>
      <c r="G45" s="43">
        <v>142.1</v>
      </c>
      <c r="H45" s="43">
        <v>6520.43</v>
      </c>
      <c r="I45" s="42">
        <v>0</v>
      </c>
      <c r="J45" s="42">
        <v>4.8899999999999999E-2</v>
      </c>
      <c r="K45" s="42">
        <v>7.3000000000000001E-3</v>
      </c>
      <c r="L45" s="40" t="s">
        <v>6</v>
      </c>
    </row>
    <row r="46" spans="2:14" x14ac:dyDescent="0.2">
      <c r="B46" s="40" t="s">
        <v>843</v>
      </c>
      <c r="C46" s="40" t="s">
        <v>844</v>
      </c>
      <c r="D46" s="40" t="s">
        <v>48</v>
      </c>
      <c r="E46" s="40" t="s">
        <v>845</v>
      </c>
      <c r="F46" s="43">
        <v>570975</v>
      </c>
      <c r="G46" s="43">
        <v>119.68</v>
      </c>
      <c r="H46" s="43">
        <v>2125.16</v>
      </c>
      <c r="I46" s="42">
        <v>2.0000000000000001E-4</v>
      </c>
      <c r="J46" s="42">
        <v>1.5900000000000001E-2</v>
      </c>
      <c r="K46" s="42">
        <v>2.3999999999999998E-3</v>
      </c>
      <c r="L46" s="41">
        <v>60345899</v>
      </c>
    </row>
    <row r="47" spans="2:14" x14ac:dyDescent="0.2">
      <c r="B47" s="40" t="s">
        <v>846</v>
      </c>
      <c r="C47" s="41">
        <v>60385630</v>
      </c>
      <c r="D47" s="40" t="s">
        <v>48</v>
      </c>
      <c r="E47" s="40" t="s">
        <v>775</v>
      </c>
      <c r="F47" s="43">
        <v>1224850.3600000001</v>
      </c>
      <c r="G47" s="43">
        <v>122.16</v>
      </c>
      <c r="H47" s="43">
        <v>4653.3100000000004</v>
      </c>
      <c r="I47" s="42">
        <v>9.4200000000000006E-2</v>
      </c>
      <c r="J47" s="42">
        <v>3.49E-2</v>
      </c>
      <c r="K47" s="42">
        <v>5.1999999999999998E-3</v>
      </c>
      <c r="L47" s="40" t="s">
        <v>6</v>
      </c>
    </row>
    <row r="48" spans="2:14" x14ac:dyDescent="0.2">
      <c r="B48" s="40" t="s">
        <v>847</v>
      </c>
      <c r="C48" s="40" t="s">
        <v>848</v>
      </c>
      <c r="D48" s="40" t="s">
        <v>48</v>
      </c>
      <c r="E48" s="40" t="s">
        <v>775</v>
      </c>
      <c r="F48" s="43">
        <v>541185.76</v>
      </c>
      <c r="G48" s="43">
        <v>139.83000000000001</v>
      </c>
      <c r="H48" s="43">
        <v>2353.4899999999998</v>
      </c>
      <c r="I48" s="42">
        <v>0</v>
      </c>
      <c r="J48" s="42">
        <v>1.77E-2</v>
      </c>
      <c r="K48" s="42">
        <v>2.5999999999999999E-3</v>
      </c>
      <c r="L48" s="41">
        <v>60305554</v>
      </c>
    </row>
    <row r="49" spans="2:12" x14ac:dyDescent="0.2">
      <c r="B49" s="40" t="s">
        <v>849</v>
      </c>
      <c r="C49" s="41">
        <v>62002115</v>
      </c>
      <c r="D49" s="40" t="s">
        <v>54</v>
      </c>
      <c r="E49" s="40" t="s">
        <v>775</v>
      </c>
      <c r="F49" s="43">
        <v>687236</v>
      </c>
      <c r="G49" s="43">
        <v>90.53</v>
      </c>
      <c r="H49" s="43">
        <v>2191.16</v>
      </c>
      <c r="I49" s="42">
        <v>5.7999999999999996E-3</v>
      </c>
      <c r="J49" s="42">
        <v>1.6400000000000001E-2</v>
      </c>
      <c r="K49" s="42">
        <v>2.3999999999999998E-3</v>
      </c>
      <c r="L49" s="40" t="s">
        <v>6</v>
      </c>
    </row>
    <row r="50" spans="2:12" x14ac:dyDescent="0.2">
      <c r="B50" s="40" t="s">
        <v>850</v>
      </c>
      <c r="C50" s="41">
        <v>62007802</v>
      </c>
      <c r="D50" s="40" t="s">
        <v>48</v>
      </c>
      <c r="E50" s="40" t="s">
        <v>775</v>
      </c>
      <c r="F50" s="43">
        <v>877106.95</v>
      </c>
      <c r="G50" s="43">
        <v>99.27</v>
      </c>
      <c r="H50" s="43">
        <v>2708.03</v>
      </c>
      <c r="I50" s="42">
        <v>1.6999999999999999E-3</v>
      </c>
      <c r="J50" s="42">
        <v>2.0299999999999999E-2</v>
      </c>
      <c r="K50" s="42">
        <v>3.0000000000000001E-3</v>
      </c>
      <c r="L50" s="40" t="s">
        <v>6</v>
      </c>
    </row>
    <row r="51" spans="2:12" x14ac:dyDescent="0.2">
      <c r="B51" s="40" t="s">
        <v>851</v>
      </c>
      <c r="C51" s="41">
        <v>62002240</v>
      </c>
      <c r="D51" s="40" t="s">
        <v>54</v>
      </c>
      <c r="E51" s="40" t="s">
        <v>852</v>
      </c>
      <c r="F51" s="43">
        <v>665404</v>
      </c>
      <c r="G51" s="43">
        <v>104.92</v>
      </c>
      <c r="H51" s="43">
        <v>2458.85</v>
      </c>
      <c r="I51" s="42">
        <v>0</v>
      </c>
      <c r="J51" s="42">
        <v>1.8499999999999999E-2</v>
      </c>
      <c r="K51" s="42">
        <v>2.7000000000000001E-3</v>
      </c>
      <c r="L51" s="40" t="s">
        <v>6</v>
      </c>
    </row>
    <row r="52" spans="2:12" x14ac:dyDescent="0.2">
      <c r="B52" s="40" t="s">
        <v>853</v>
      </c>
      <c r="C52" s="41">
        <v>62007869</v>
      </c>
      <c r="D52" s="40" t="s">
        <v>48</v>
      </c>
      <c r="E52" s="40" t="s">
        <v>775</v>
      </c>
      <c r="F52" s="43">
        <v>1750000</v>
      </c>
      <c r="G52" s="43">
        <v>107.57</v>
      </c>
      <c r="H52" s="43">
        <v>5854.77</v>
      </c>
      <c r="I52" s="42">
        <v>0</v>
      </c>
      <c r="J52" s="42">
        <v>4.3900000000000002E-2</v>
      </c>
      <c r="K52" s="42">
        <v>6.4999999999999997E-3</v>
      </c>
      <c r="L52" s="40" t="s">
        <v>6</v>
      </c>
    </row>
    <row r="53" spans="2:12" x14ac:dyDescent="0.2">
      <c r="B53" s="40" t="s">
        <v>854</v>
      </c>
      <c r="C53" s="41">
        <v>62003258</v>
      </c>
      <c r="D53" s="40" t="s">
        <v>48</v>
      </c>
      <c r="E53" s="40" t="s">
        <v>855</v>
      </c>
      <c r="F53" s="43">
        <v>500000</v>
      </c>
      <c r="G53" s="43">
        <v>112.93</v>
      </c>
      <c r="H53" s="43">
        <v>1756.11</v>
      </c>
      <c r="I53" s="42">
        <v>0</v>
      </c>
      <c r="J53" s="42">
        <v>1.32E-2</v>
      </c>
      <c r="K53" s="42">
        <v>2E-3</v>
      </c>
      <c r="L53" s="40" t="s">
        <v>6</v>
      </c>
    </row>
    <row r="54" spans="2:12" x14ac:dyDescent="0.2">
      <c r="B54" s="40" t="s">
        <v>856</v>
      </c>
      <c r="C54" s="41">
        <v>9840652</v>
      </c>
      <c r="D54" s="40" t="s">
        <v>54</v>
      </c>
      <c r="E54" s="40" t="s">
        <v>775</v>
      </c>
      <c r="F54" s="43">
        <v>3000</v>
      </c>
      <c r="G54" s="43">
        <v>232.17</v>
      </c>
      <c r="H54" s="43">
        <v>24.53</v>
      </c>
      <c r="I54" s="42">
        <v>1E-4</v>
      </c>
      <c r="J54" s="42">
        <v>2.0000000000000001E-4</v>
      </c>
      <c r="K54" s="42">
        <v>0</v>
      </c>
      <c r="L54" s="40" t="s">
        <v>6</v>
      </c>
    </row>
    <row r="55" spans="2:12" x14ac:dyDescent="0.2">
      <c r="B55" s="40" t="s">
        <v>857</v>
      </c>
      <c r="C55" s="41">
        <v>60346871</v>
      </c>
      <c r="D55" s="40" t="s">
        <v>48</v>
      </c>
      <c r="E55" s="40" t="s">
        <v>858</v>
      </c>
      <c r="F55" s="43">
        <v>1331500</v>
      </c>
      <c r="G55" s="43">
        <v>111.29</v>
      </c>
      <c r="H55" s="43">
        <v>4608.3999999999996</v>
      </c>
      <c r="I55" s="42">
        <v>6.3E-3</v>
      </c>
      <c r="J55" s="42">
        <v>3.4599999999999999E-2</v>
      </c>
      <c r="K55" s="42">
        <v>5.1000000000000004E-3</v>
      </c>
      <c r="L55" s="40" t="s">
        <v>6</v>
      </c>
    </row>
    <row r="56" spans="2:12" x14ac:dyDescent="0.2">
      <c r="B56" s="40" t="s">
        <v>859</v>
      </c>
      <c r="C56" s="41">
        <v>9840951</v>
      </c>
      <c r="D56" s="40" t="s">
        <v>54</v>
      </c>
      <c r="E56" s="40" t="s">
        <v>860</v>
      </c>
      <c r="F56" s="43">
        <v>455000</v>
      </c>
      <c r="G56" s="43">
        <v>12.87</v>
      </c>
      <c r="H56" s="43">
        <v>206.26</v>
      </c>
      <c r="I56" s="42">
        <v>4.5499999999999999E-2</v>
      </c>
      <c r="J56" s="42">
        <v>1.5E-3</v>
      </c>
      <c r="K56" s="42">
        <v>2.0000000000000001E-4</v>
      </c>
      <c r="L56" s="40" t="s">
        <v>6</v>
      </c>
    </row>
    <row r="57" spans="2:12" x14ac:dyDescent="0.2">
      <c r="B57" s="1" t="s">
        <v>826</v>
      </c>
      <c r="C57" s="1" t="s">
        <v>6</v>
      </c>
      <c r="D57" s="1" t="s">
        <v>6</v>
      </c>
      <c r="E57" s="1" t="s">
        <v>6</v>
      </c>
      <c r="F57" s="39">
        <v>5113449.67</v>
      </c>
      <c r="G57" s="1" t="s">
        <v>6</v>
      </c>
      <c r="H57" s="39">
        <v>22011.52</v>
      </c>
      <c r="I57" s="1" t="s">
        <v>6</v>
      </c>
      <c r="J57" s="38">
        <v>0.16520000000000001</v>
      </c>
      <c r="K57" s="38">
        <v>2.46E-2</v>
      </c>
      <c r="L57" s="1" t="s">
        <v>6</v>
      </c>
    </row>
    <row r="58" spans="2:12" x14ac:dyDescent="0.2">
      <c r="B58" s="40" t="s">
        <v>861</v>
      </c>
      <c r="C58" s="41">
        <v>60419223</v>
      </c>
      <c r="D58" s="40" t="s">
        <v>48</v>
      </c>
      <c r="E58" s="40" t="s">
        <v>862</v>
      </c>
      <c r="F58" s="43">
        <v>739610.99</v>
      </c>
      <c r="G58" s="43">
        <v>171.44</v>
      </c>
      <c r="H58" s="43">
        <v>3943.42</v>
      </c>
      <c r="I58" s="42">
        <v>1.5E-3</v>
      </c>
      <c r="J58" s="42">
        <v>2.9600000000000001E-2</v>
      </c>
      <c r="K58" s="42">
        <v>4.4000000000000003E-3</v>
      </c>
      <c r="L58" s="40" t="s">
        <v>6</v>
      </c>
    </row>
    <row r="59" spans="2:12" x14ac:dyDescent="0.2">
      <c r="B59" s="40" t="s">
        <v>863</v>
      </c>
      <c r="C59" s="41">
        <v>62002044</v>
      </c>
      <c r="D59" s="40" t="s">
        <v>48</v>
      </c>
      <c r="E59" s="40" t="s">
        <v>775</v>
      </c>
      <c r="F59" s="43">
        <v>690000</v>
      </c>
      <c r="G59" s="43">
        <v>110.57</v>
      </c>
      <c r="H59" s="43">
        <v>2372.81</v>
      </c>
      <c r="I59" s="42">
        <v>1.23E-2</v>
      </c>
      <c r="J59" s="42">
        <v>1.78E-2</v>
      </c>
      <c r="K59" s="42">
        <v>2.5999999999999999E-3</v>
      </c>
      <c r="L59" s="40" t="s">
        <v>6</v>
      </c>
    </row>
    <row r="60" spans="2:12" x14ac:dyDescent="0.2">
      <c r="B60" s="40" t="s">
        <v>864</v>
      </c>
      <c r="C60" s="41">
        <v>60408978</v>
      </c>
      <c r="D60" s="40" t="s">
        <v>48</v>
      </c>
      <c r="E60" s="40" t="s">
        <v>775</v>
      </c>
      <c r="F60" s="43">
        <v>700000</v>
      </c>
      <c r="G60" s="43">
        <v>122.69</v>
      </c>
      <c r="H60" s="43">
        <v>2670.87</v>
      </c>
      <c r="I60" s="42">
        <v>9.2999999999999992E-3</v>
      </c>
      <c r="J60" s="42">
        <v>0.02</v>
      </c>
      <c r="K60" s="42">
        <v>3.0000000000000001E-3</v>
      </c>
      <c r="L60" s="40" t="s">
        <v>6</v>
      </c>
    </row>
    <row r="61" spans="2:12" x14ac:dyDescent="0.2">
      <c r="B61" s="40" t="s">
        <v>865</v>
      </c>
      <c r="C61" s="41">
        <v>62012463</v>
      </c>
      <c r="D61" s="40" t="s">
        <v>54</v>
      </c>
      <c r="E61" s="40" t="s">
        <v>775</v>
      </c>
      <c r="F61" s="43">
        <v>682654.68</v>
      </c>
      <c r="G61" s="43">
        <v>99.46</v>
      </c>
      <c r="H61" s="43">
        <v>2391.37</v>
      </c>
      <c r="I61" s="42">
        <v>0</v>
      </c>
      <c r="J61" s="42">
        <v>1.7899999999999999E-2</v>
      </c>
      <c r="K61" s="42">
        <v>2.7000000000000001E-3</v>
      </c>
      <c r="L61" s="40" t="s">
        <v>6</v>
      </c>
    </row>
    <row r="62" spans="2:12" x14ac:dyDescent="0.2">
      <c r="B62" s="40" t="s">
        <v>866</v>
      </c>
      <c r="C62" s="41">
        <v>62010434</v>
      </c>
      <c r="D62" s="40" t="s">
        <v>93</v>
      </c>
      <c r="E62" s="40" t="s">
        <v>867</v>
      </c>
      <c r="F62" s="43">
        <v>749250</v>
      </c>
      <c r="G62" s="43">
        <v>607.59</v>
      </c>
      <c r="H62" s="43">
        <v>4552.38</v>
      </c>
      <c r="I62" s="42">
        <v>0</v>
      </c>
      <c r="J62" s="42">
        <v>3.4200000000000001E-2</v>
      </c>
      <c r="K62" s="42">
        <v>5.1000000000000004E-3</v>
      </c>
      <c r="L62" s="40" t="s">
        <v>6</v>
      </c>
    </row>
    <row r="63" spans="2:12" x14ac:dyDescent="0.2">
      <c r="B63" s="40" t="s">
        <v>868</v>
      </c>
      <c r="C63" s="41">
        <v>62009766</v>
      </c>
      <c r="D63" s="40" t="s">
        <v>48</v>
      </c>
      <c r="E63" s="40" t="s">
        <v>775</v>
      </c>
      <c r="F63" s="43">
        <v>697000</v>
      </c>
      <c r="G63" s="43">
        <v>154.71</v>
      </c>
      <c r="H63" s="43">
        <v>3353.62</v>
      </c>
      <c r="I63" s="42">
        <v>0</v>
      </c>
      <c r="J63" s="42">
        <v>2.52E-2</v>
      </c>
      <c r="K63" s="42">
        <v>3.7000000000000002E-3</v>
      </c>
      <c r="L63" s="40" t="s">
        <v>6</v>
      </c>
    </row>
    <row r="64" spans="2:12" x14ac:dyDescent="0.2">
      <c r="B64" s="40" t="s">
        <v>869</v>
      </c>
      <c r="C64" s="41">
        <v>62013941</v>
      </c>
      <c r="D64" s="40" t="s">
        <v>48</v>
      </c>
      <c r="E64" s="40" t="s">
        <v>870</v>
      </c>
      <c r="F64" s="43">
        <v>854934</v>
      </c>
      <c r="G64" s="43">
        <v>102.56</v>
      </c>
      <c r="H64" s="43">
        <v>2727.04</v>
      </c>
      <c r="I64" s="42">
        <v>0</v>
      </c>
      <c r="J64" s="42">
        <v>2.0500000000000001E-2</v>
      </c>
      <c r="K64" s="42">
        <v>3.0000000000000001E-3</v>
      </c>
      <c r="L64" s="40" t="s">
        <v>6</v>
      </c>
    </row>
    <row r="65" spans="2:12" x14ac:dyDescent="0.2">
      <c r="B65" s="36" t="s">
        <v>116</v>
      </c>
    </row>
    <row r="66" spans="2:12" x14ac:dyDescent="0.2">
      <c r="B66" s="36" t="s">
        <v>169</v>
      </c>
    </row>
    <row r="67" spans="2:12" x14ac:dyDescent="0.2">
      <c r="B67" s="68" t="s">
        <v>66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</row>
  </sheetData>
  <mergeCells count="1">
    <mergeCell ref="B67:L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871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68</v>
      </c>
      <c r="C8" s="1" t="s">
        <v>69</v>
      </c>
      <c r="D8" s="1" t="s">
        <v>172</v>
      </c>
      <c r="E8" s="1" t="s">
        <v>73</v>
      </c>
      <c r="F8" s="1" t="s">
        <v>120</v>
      </c>
      <c r="G8" s="1" t="s">
        <v>122</v>
      </c>
      <c r="H8" s="1" t="s">
        <v>123</v>
      </c>
      <c r="I8" s="1" t="s">
        <v>8</v>
      </c>
      <c r="J8" s="1" t="s">
        <v>125</v>
      </c>
      <c r="K8" s="1" t="s">
        <v>77</v>
      </c>
      <c r="L8" s="1" t="s">
        <v>126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128</v>
      </c>
      <c r="H9" s="1" t="s">
        <v>129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2:13" x14ac:dyDescent="0.2">
      <c r="B11" s="1" t="s">
        <v>725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872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873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">
      <c r="B14" s="36" t="s">
        <v>116</v>
      </c>
    </row>
    <row r="15" spans="2:13" x14ac:dyDescent="0.2">
      <c r="B15" s="36" t="s">
        <v>169</v>
      </c>
    </row>
    <row r="16" spans="2:13" x14ac:dyDescent="0.2">
      <c r="B16" s="69" t="s">
        <v>66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</sheetData>
  <mergeCells count="1">
    <mergeCell ref="B16:M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3" x14ac:dyDescent="0.2">
      <c r="B1" s="37" t="s">
        <v>0</v>
      </c>
      <c r="C1" s="37" t="s">
        <v>1</v>
      </c>
    </row>
    <row r="2" spans="2:13" x14ac:dyDescent="0.2">
      <c r="B2" s="37" t="s">
        <v>2</v>
      </c>
      <c r="C2" s="37" t="s">
        <v>3</v>
      </c>
    </row>
    <row r="3" spans="2:13" x14ac:dyDescent="0.2">
      <c r="B3" s="37" t="s">
        <v>4</v>
      </c>
      <c r="C3" s="37" t="s">
        <v>5</v>
      </c>
    </row>
    <row r="4" spans="2:13" x14ac:dyDescent="0.2">
      <c r="B4" s="37" t="s">
        <v>6</v>
      </c>
      <c r="C4" s="37" t="s">
        <v>6</v>
      </c>
    </row>
    <row r="5" spans="2:13" x14ac:dyDescent="0.2">
      <c r="B5" s="37" t="s">
        <v>6</v>
      </c>
      <c r="C5" s="37" t="s">
        <v>6</v>
      </c>
    </row>
    <row r="6" spans="2:13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2:13" x14ac:dyDescent="0.2">
      <c r="B7" s="3" t="s">
        <v>874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2:13" x14ac:dyDescent="0.2">
      <c r="B8" s="1" t="s">
        <v>68</v>
      </c>
      <c r="C8" s="1" t="s">
        <v>69</v>
      </c>
      <c r="D8" s="1" t="s">
        <v>172</v>
      </c>
      <c r="E8" s="1" t="s">
        <v>73</v>
      </c>
      <c r="F8" s="1" t="s">
        <v>120</v>
      </c>
      <c r="G8" s="1" t="s">
        <v>122</v>
      </c>
      <c r="H8" s="1" t="s">
        <v>123</v>
      </c>
      <c r="I8" s="1" t="s">
        <v>8</v>
      </c>
      <c r="J8" s="1" t="s">
        <v>125</v>
      </c>
      <c r="K8" s="1" t="s">
        <v>77</v>
      </c>
      <c r="L8" s="1" t="s">
        <v>126</v>
      </c>
      <c r="M8" s="1" t="s">
        <v>6</v>
      </c>
    </row>
    <row r="9" spans="2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183</v>
      </c>
      <c r="G9" s="1" t="s">
        <v>184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2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2:13" x14ac:dyDescent="0.2">
      <c r="B11" s="1" t="s">
        <v>733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0</v>
      </c>
      <c r="J11" s="38">
        <v>0</v>
      </c>
      <c r="K11" s="38">
        <v>0</v>
      </c>
      <c r="L11" s="38">
        <v>0</v>
      </c>
      <c r="M11" s="1" t="s">
        <v>6</v>
      </c>
    </row>
    <row r="12" spans="2:13" x14ac:dyDescent="0.2">
      <c r="B12" s="1" t="s">
        <v>875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0</v>
      </c>
      <c r="J12" s="38">
        <v>0</v>
      </c>
      <c r="K12" s="38">
        <v>0</v>
      </c>
      <c r="L12" s="38">
        <v>0</v>
      </c>
      <c r="M12" s="1" t="s">
        <v>6</v>
      </c>
    </row>
    <row r="13" spans="2:13" x14ac:dyDescent="0.2">
      <c r="B13" s="1" t="s">
        <v>734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38">
        <v>0</v>
      </c>
      <c r="M13" s="1" t="s">
        <v>6</v>
      </c>
    </row>
    <row r="14" spans="2:13" x14ac:dyDescent="0.2">
      <c r="B14" s="1" t="s">
        <v>876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38">
        <v>0</v>
      </c>
      <c r="K14" s="38">
        <v>0</v>
      </c>
      <c r="L14" s="38">
        <v>0</v>
      </c>
      <c r="M14" s="1" t="s">
        <v>6</v>
      </c>
    </row>
    <row r="15" spans="2:13" x14ac:dyDescent="0.2">
      <c r="B15" s="1" t="s">
        <v>877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38">
        <v>0</v>
      </c>
      <c r="K15" s="38">
        <v>0</v>
      </c>
      <c r="L15" s="38">
        <v>0</v>
      </c>
      <c r="M15" s="1" t="s">
        <v>6</v>
      </c>
    </row>
    <row r="16" spans="2:13" x14ac:dyDescent="0.2">
      <c r="B16" s="1" t="s">
        <v>736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38">
        <v>0</v>
      </c>
      <c r="K16" s="38">
        <v>0</v>
      </c>
      <c r="L16" s="38">
        <v>0</v>
      </c>
      <c r="M16" s="1" t="s">
        <v>6</v>
      </c>
    </row>
    <row r="17" spans="2:13" x14ac:dyDescent="0.2">
      <c r="B17" s="1" t="s">
        <v>598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38">
        <v>0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878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38">
        <v>0</v>
      </c>
      <c r="K18" s="38">
        <v>0</v>
      </c>
      <c r="L18" s="38">
        <v>0</v>
      </c>
      <c r="M18" s="1" t="s">
        <v>6</v>
      </c>
    </row>
    <row r="19" spans="2:13" x14ac:dyDescent="0.2">
      <c r="B19" s="1" t="s">
        <v>734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39">
        <v>0</v>
      </c>
      <c r="J19" s="38">
        <v>0</v>
      </c>
      <c r="K19" s="38">
        <v>0</v>
      </c>
      <c r="L19" s="38">
        <v>0</v>
      </c>
      <c r="M19" s="1" t="s">
        <v>6</v>
      </c>
    </row>
    <row r="20" spans="2:13" x14ac:dyDescent="0.2">
      <c r="B20" s="1" t="s">
        <v>738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39">
        <v>0</v>
      </c>
      <c r="J20" s="38">
        <v>0</v>
      </c>
      <c r="K20" s="38">
        <v>0</v>
      </c>
      <c r="L20" s="38">
        <v>0</v>
      </c>
      <c r="M20" s="1" t="s">
        <v>6</v>
      </c>
    </row>
    <row r="21" spans="2:13" x14ac:dyDescent="0.2">
      <c r="B21" s="1" t="s">
        <v>736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38">
        <v>0</v>
      </c>
      <c r="K21" s="38">
        <v>0</v>
      </c>
      <c r="L21" s="38">
        <v>0</v>
      </c>
      <c r="M21" s="1" t="s">
        <v>6</v>
      </c>
    </row>
    <row r="22" spans="2:13" x14ac:dyDescent="0.2">
      <c r="B22" s="1" t="s">
        <v>739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38">
        <v>0</v>
      </c>
      <c r="K22" s="38">
        <v>0</v>
      </c>
      <c r="L22" s="38">
        <v>0</v>
      </c>
      <c r="M22" s="1" t="s">
        <v>6</v>
      </c>
    </row>
    <row r="23" spans="2:13" x14ac:dyDescent="0.2">
      <c r="B23" s="1" t="s">
        <v>598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38">
        <v>0</v>
      </c>
      <c r="K23" s="38">
        <v>0</v>
      </c>
      <c r="L23" s="38">
        <v>0</v>
      </c>
      <c r="M23" s="1" t="s">
        <v>6</v>
      </c>
    </row>
    <row r="24" spans="2:13" x14ac:dyDescent="0.2">
      <c r="B24" s="36" t="s">
        <v>116</v>
      </c>
    </row>
    <row r="25" spans="2:13" x14ac:dyDescent="0.2">
      <c r="B25" s="36" t="s">
        <v>169</v>
      </c>
    </row>
    <row r="26" spans="2:13" x14ac:dyDescent="0.2">
      <c r="B26" s="70" t="s">
        <v>66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</row>
  </sheetData>
  <mergeCells count="1">
    <mergeCell ref="B26:M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7"/>
  <sheetViews>
    <sheetView rightToLeft="1" topLeftCell="A19" workbookViewId="0"/>
  </sheetViews>
  <sheetFormatPr defaultRowHeight="14.25" x14ac:dyDescent="0.2"/>
  <cols>
    <col min="1" max="1" width="3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67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</row>
    <row r="8" spans="2:12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</row>
    <row r="10" spans="2:12" x14ac:dyDescent="0.2">
      <c r="B10" s="1" t="s">
        <v>87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8">
        <v>0</v>
      </c>
      <c r="I10" s="38">
        <v>0</v>
      </c>
      <c r="J10" s="39">
        <v>69599.98</v>
      </c>
      <c r="K10" s="38">
        <v>1</v>
      </c>
      <c r="L10" s="38">
        <v>7.7799999999999994E-2</v>
      </c>
    </row>
    <row r="11" spans="2:12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8">
        <v>0</v>
      </c>
      <c r="I11" s="38">
        <v>0</v>
      </c>
      <c r="J11" s="39">
        <v>69599.98</v>
      </c>
      <c r="K11" s="38">
        <v>1</v>
      </c>
      <c r="L11" s="38">
        <v>7.7799999999999994E-2</v>
      </c>
    </row>
    <row r="12" spans="2:12" x14ac:dyDescent="0.2">
      <c r="B12" s="1" t="s">
        <v>89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</row>
    <row r="13" spans="2:12" x14ac:dyDescent="0.2">
      <c r="B13" s="40" t="s">
        <v>90</v>
      </c>
      <c r="C13" s="41">
        <v>251</v>
      </c>
      <c r="D13" s="40" t="s">
        <v>6</v>
      </c>
      <c r="E13" s="40" t="s">
        <v>91</v>
      </c>
      <c r="F13" s="40" t="s">
        <v>92</v>
      </c>
      <c r="G13" s="40" t="s">
        <v>93</v>
      </c>
      <c r="H13" s="42">
        <v>0</v>
      </c>
      <c r="I13" s="42">
        <v>0</v>
      </c>
      <c r="J13" s="43">
        <v>1.6</v>
      </c>
      <c r="K13" s="42">
        <v>0</v>
      </c>
      <c r="L13" s="42">
        <v>0</v>
      </c>
    </row>
    <row r="14" spans="2:12" x14ac:dyDescent="0.2">
      <c r="B14" s="40" t="s">
        <v>94</v>
      </c>
      <c r="C14" s="41">
        <v>912001</v>
      </c>
      <c r="D14" s="41">
        <v>12</v>
      </c>
      <c r="E14" s="40" t="s">
        <v>91</v>
      </c>
      <c r="F14" s="40" t="s">
        <v>92</v>
      </c>
      <c r="G14" s="40" t="s">
        <v>93</v>
      </c>
      <c r="H14" s="42">
        <v>0</v>
      </c>
      <c r="I14" s="42">
        <v>0</v>
      </c>
      <c r="J14" s="43">
        <v>0</v>
      </c>
      <c r="K14" s="42">
        <v>0</v>
      </c>
      <c r="L14" s="42">
        <v>0</v>
      </c>
    </row>
    <row r="15" spans="2:12" x14ac:dyDescent="0.2">
      <c r="B15" s="40" t="s">
        <v>95</v>
      </c>
      <c r="C15" s="41">
        <v>111111111</v>
      </c>
      <c r="D15" s="41">
        <v>512199381</v>
      </c>
      <c r="E15" s="40" t="s">
        <v>91</v>
      </c>
      <c r="F15" s="40" t="s">
        <v>92</v>
      </c>
      <c r="G15" s="40" t="s">
        <v>93</v>
      </c>
      <c r="H15" s="42">
        <v>0</v>
      </c>
      <c r="I15" s="42">
        <v>0</v>
      </c>
      <c r="J15" s="43">
        <v>28694.76</v>
      </c>
      <c r="K15" s="42">
        <v>0.4123</v>
      </c>
      <c r="L15" s="42">
        <v>3.2099999999999997E-2</v>
      </c>
    </row>
    <row r="16" spans="2:12" x14ac:dyDescent="0.2">
      <c r="B16" s="1" t="s">
        <v>96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</row>
    <row r="17" spans="2:12" x14ac:dyDescent="0.2">
      <c r="B17" s="40" t="s">
        <v>97</v>
      </c>
      <c r="C17" s="41">
        <v>100</v>
      </c>
      <c r="D17" s="40" t="s">
        <v>98</v>
      </c>
      <c r="E17" s="40" t="s">
        <v>91</v>
      </c>
      <c r="F17" s="40" t="s">
        <v>92</v>
      </c>
      <c r="G17" s="40" t="s">
        <v>93</v>
      </c>
      <c r="H17" s="42">
        <v>0</v>
      </c>
      <c r="I17" s="42">
        <v>0</v>
      </c>
      <c r="J17" s="43">
        <v>122.17</v>
      </c>
      <c r="K17" s="42">
        <v>1.8E-3</v>
      </c>
      <c r="L17" s="42">
        <v>1E-4</v>
      </c>
    </row>
    <row r="18" spans="2:12" x14ac:dyDescent="0.2">
      <c r="B18" s="40" t="s">
        <v>99</v>
      </c>
      <c r="C18" s="41">
        <v>110003894</v>
      </c>
      <c r="D18" s="41">
        <v>512199381</v>
      </c>
      <c r="E18" s="40" t="s">
        <v>91</v>
      </c>
      <c r="F18" s="40" t="s">
        <v>92</v>
      </c>
      <c r="G18" s="40" t="s">
        <v>100</v>
      </c>
      <c r="H18" s="42">
        <v>0</v>
      </c>
      <c r="I18" s="42">
        <v>0</v>
      </c>
      <c r="J18" s="43">
        <v>0</v>
      </c>
      <c r="K18" s="42">
        <v>0</v>
      </c>
      <c r="L18" s="42">
        <v>0</v>
      </c>
    </row>
    <row r="19" spans="2:12" x14ac:dyDescent="0.2">
      <c r="B19" s="40" t="s">
        <v>101</v>
      </c>
      <c r="C19" s="41">
        <v>110009834</v>
      </c>
      <c r="D19" s="41">
        <v>512199381</v>
      </c>
      <c r="E19" s="40" t="s">
        <v>91</v>
      </c>
      <c r="F19" s="40" t="s">
        <v>92</v>
      </c>
      <c r="G19" s="40" t="s">
        <v>56</v>
      </c>
      <c r="H19" s="42">
        <v>0</v>
      </c>
      <c r="I19" s="42">
        <v>0</v>
      </c>
      <c r="J19" s="43">
        <v>0</v>
      </c>
      <c r="K19" s="42">
        <v>0</v>
      </c>
      <c r="L19" s="42">
        <v>0</v>
      </c>
    </row>
    <row r="20" spans="2:12" x14ac:dyDescent="0.2">
      <c r="B20" s="40" t="s">
        <v>102</v>
      </c>
      <c r="C20" s="41">
        <v>110010568</v>
      </c>
      <c r="D20" s="41">
        <v>512199381</v>
      </c>
      <c r="E20" s="40" t="s">
        <v>91</v>
      </c>
      <c r="F20" s="40" t="s">
        <v>92</v>
      </c>
      <c r="G20" s="40" t="s">
        <v>64</v>
      </c>
      <c r="H20" s="42">
        <v>0</v>
      </c>
      <c r="I20" s="42">
        <v>0</v>
      </c>
      <c r="J20" s="43">
        <v>21.34</v>
      </c>
      <c r="K20" s="42">
        <v>2.9999999999999997E-4</v>
      </c>
      <c r="L20" s="42">
        <v>0</v>
      </c>
    </row>
    <row r="21" spans="2:12" x14ac:dyDescent="0.2">
      <c r="B21" s="40" t="s">
        <v>103</v>
      </c>
      <c r="C21" s="41">
        <v>110046471</v>
      </c>
      <c r="D21" s="41">
        <v>512199381</v>
      </c>
      <c r="E21" s="40" t="s">
        <v>91</v>
      </c>
      <c r="F21" s="40" t="s">
        <v>92</v>
      </c>
      <c r="G21" s="40" t="s">
        <v>62</v>
      </c>
      <c r="H21" s="42">
        <v>0</v>
      </c>
      <c r="I21" s="42">
        <v>0</v>
      </c>
      <c r="J21" s="43">
        <v>17.66</v>
      </c>
      <c r="K21" s="42">
        <v>2.0000000000000001E-4</v>
      </c>
      <c r="L21" s="42">
        <v>0</v>
      </c>
    </row>
    <row r="22" spans="2:12" x14ac:dyDescent="0.2">
      <c r="B22" s="40" t="s">
        <v>104</v>
      </c>
      <c r="C22" s="41">
        <v>110004702</v>
      </c>
      <c r="D22" s="41">
        <v>512199381</v>
      </c>
      <c r="E22" s="40" t="s">
        <v>91</v>
      </c>
      <c r="F22" s="40" t="s">
        <v>92</v>
      </c>
      <c r="G22" s="40" t="s">
        <v>58</v>
      </c>
      <c r="H22" s="42">
        <v>0</v>
      </c>
      <c r="I22" s="42">
        <v>0</v>
      </c>
      <c r="J22" s="43">
        <v>0</v>
      </c>
      <c r="K22" s="42">
        <v>0</v>
      </c>
      <c r="L22" s="42">
        <v>0</v>
      </c>
    </row>
    <row r="23" spans="2:12" x14ac:dyDescent="0.2">
      <c r="B23" s="40" t="s">
        <v>105</v>
      </c>
      <c r="C23" s="41">
        <v>110002805</v>
      </c>
      <c r="D23" s="41">
        <v>512199381</v>
      </c>
      <c r="E23" s="40" t="s">
        <v>91</v>
      </c>
      <c r="F23" s="40" t="s">
        <v>92</v>
      </c>
      <c r="G23" s="40" t="s">
        <v>48</v>
      </c>
      <c r="H23" s="42">
        <v>0</v>
      </c>
      <c r="I23" s="42">
        <v>0</v>
      </c>
      <c r="J23" s="43">
        <v>12157.52</v>
      </c>
      <c r="K23" s="42">
        <v>0.17469999999999999</v>
      </c>
      <c r="L23" s="42">
        <v>1.3599999999999999E-2</v>
      </c>
    </row>
    <row r="24" spans="2:12" x14ac:dyDescent="0.2">
      <c r="B24" s="40" t="s">
        <v>106</v>
      </c>
      <c r="C24" s="41">
        <v>110006038</v>
      </c>
      <c r="D24" s="41">
        <v>512199381</v>
      </c>
      <c r="E24" s="40" t="s">
        <v>91</v>
      </c>
      <c r="F24" s="40" t="s">
        <v>92</v>
      </c>
      <c r="G24" s="40" t="s">
        <v>52</v>
      </c>
      <c r="H24" s="42">
        <v>0</v>
      </c>
      <c r="I24" s="42">
        <v>0</v>
      </c>
      <c r="J24" s="43">
        <v>10.74</v>
      </c>
      <c r="K24" s="42">
        <v>1E-4</v>
      </c>
      <c r="L24" s="42">
        <v>0</v>
      </c>
    </row>
    <row r="25" spans="2:12" x14ac:dyDescent="0.2">
      <c r="B25" s="40" t="s">
        <v>107</v>
      </c>
      <c r="C25" s="41">
        <v>110002987</v>
      </c>
      <c r="D25" s="41">
        <v>512199381</v>
      </c>
      <c r="E25" s="40" t="s">
        <v>91</v>
      </c>
      <c r="F25" s="40" t="s">
        <v>92</v>
      </c>
      <c r="G25" s="40" t="s">
        <v>54</v>
      </c>
      <c r="H25" s="42">
        <v>0</v>
      </c>
      <c r="I25" s="42">
        <v>0</v>
      </c>
      <c r="J25" s="43">
        <v>571.72</v>
      </c>
      <c r="K25" s="42">
        <v>8.2000000000000007E-3</v>
      </c>
      <c r="L25" s="42">
        <v>5.9999999999999995E-4</v>
      </c>
    </row>
    <row r="26" spans="2:12" x14ac:dyDescent="0.2">
      <c r="B26" s="40" t="s">
        <v>108</v>
      </c>
      <c r="C26" s="41">
        <v>110003068</v>
      </c>
      <c r="D26" s="41">
        <v>512199381</v>
      </c>
      <c r="E26" s="40" t="s">
        <v>91</v>
      </c>
      <c r="F26" s="40" t="s">
        <v>92</v>
      </c>
      <c r="G26" s="40" t="s">
        <v>50</v>
      </c>
      <c r="H26" s="42">
        <v>0</v>
      </c>
      <c r="I26" s="42">
        <v>0</v>
      </c>
      <c r="J26" s="43">
        <v>1.08</v>
      </c>
      <c r="K26" s="42">
        <v>0</v>
      </c>
      <c r="L26" s="42">
        <v>0</v>
      </c>
    </row>
    <row r="27" spans="2:12" x14ac:dyDescent="0.2">
      <c r="B27" s="1" t="s">
        <v>109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1" t="s">
        <v>6</v>
      </c>
      <c r="J27" s="1" t="s">
        <v>6</v>
      </c>
      <c r="K27" s="1" t="s">
        <v>6</v>
      </c>
      <c r="L27" s="1" t="s">
        <v>6</v>
      </c>
    </row>
    <row r="28" spans="2:12" x14ac:dyDescent="0.2">
      <c r="B28" s="40" t="s">
        <v>95</v>
      </c>
      <c r="C28" s="41">
        <v>111111222</v>
      </c>
      <c r="D28" s="41">
        <v>512199381</v>
      </c>
      <c r="E28" s="40" t="s">
        <v>91</v>
      </c>
      <c r="F28" s="40" t="s">
        <v>92</v>
      </c>
      <c r="G28" s="40" t="s">
        <v>93</v>
      </c>
      <c r="H28" s="42">
        <v>1E-4</v>
      </c>
      <c r="I28" s="42">
        <v>0</v>
      </c>
      <c r="J28" s="43">
        <v>28001.39</v>
      </c>
      <c r="K28" s="42">
        <v>0.40229999999999999</v>
      </c>
      <c r="L28" s="42">
        <v>3.1300000000000001E-2</v>
      </c>
    </row>
    <row r="29" spans="2:12" x14ac:dyDescent="0.2">
      <c r="B29" s="1" t="s">
        <v>110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1" t="s">
        <v>6</v>
      </c>
      <c r="J29" s="1" t="s">
        <v>6</v>
      </c>
      <c r="K29" s="1" t="s">
        <v>6</v>
      </c>
      <c r="L29" s="1" t="s">
        <v>6</v>
      </c>
    </row>
    <row r="30" spans="2:12" x14ac:dyDescent="0.2">
      <c r="B30" s="1" t="s">
        <v>111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1" t="s">
        <v>6</v>
      </c>
      <c r="J30" s="1" t="s">
        <v>6</v>
      </c>
      <c r="K30" s="1" t="s">
        <v>6</v>
      </c>
      <c r="L30" s="1" t="s">
        <v>6</v>
      </c>
    </row>
    <row r="31" spans="2:12" x14ac:dyDescent="0.2">
      <c r="B31" s="1" t="s">
        <v>112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  <c r="I31" s="1" t="s">
        <v>6</v>
      </c>
      <c r="J31" s="1" t="s">
        <v>6</v>
      </c>
      <c r="K31" s="1" t="s">
        <v>6</v>
      </c>
      <c r="L31" s="1" t="s">
        <v>6</v>
      </c>
    </row>
    <row r="32" spans="2:12" x14ac:dyDescent="0.2">
      <c r="B32" s="1" t="s">
        <v>113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1" t="s">
        <v>6</v>
      </c>
      <c r="J32" s="1" t="s">
        <v>6</v>
      </c>
      <c r="K32" s="1" t="s">
        <v>6</v>
      </c>
      <c r="L32" s="1" t="s">
        <v>6</v>
      </c>
    </row>
    <row r="33" spans="2:12" x14ac:dyDescent="0.2">
      <c r="B33" s="1" t="s">
        <v>114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8">
        <v>0</v>
      </c>
      <c r="I33" s="38">
        <v>0</v>
      </c>
      <c r="J33" s="39">
        <v>0</v>
      </c>
      <c r="K33" s="38">
        <v>0</v>
      </c>
      <c r="L33" s="38">
        <v>0</v>
      </c>
    </row>
    <row r="34" spans="2:12" x14ac:dyDescent="0.2">
      <c r="B34" s="1" t="s">
        <v>115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1" t="s">
        <v>6</v>
      </c>
      <c r="I34" s="1" t="s">
        <v>6</v>
      </c>
      <c r="J34" s="1" t="s">
        <v>6</v>
      </c>
      <c r="K34" s="1" t="s">
        <v>6</v>
      </c>
      <c r="L34" s="1" t="s">
        <v>6</v>
      </c>
    </row>
    <row r="35" spans="2:12" x14ac:dyDescent="0.2">
      <c r="B35" s="1" t="s">
        <v>113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1" t="s">
        <v>6</v>
      </c>
      <c r="I35" s="1" t="s">
        <v>6</v>
      </c>
      <c r="J35" s="1" t="s">
        <v>6</v>
      </c>
      <c r="K35" s="1" t="s">
        <v>6</v>
      </c>
      <c r="L35" s="1" t="s">
        <v>6</v>
      </c>
    </row>
    <row r="36" spans="2:12" x14ac:dyDescent="0.2">
      <c r="B36" s="36" t="s">
        <v>116</v>
      </c>
    </row>
    <row r="37" spans="2:12" x14ac:dyDescent="0.2">
      <c r="B37" s="53" t="s">
        <v>66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</row>
  </sheetData>
  <mergeCells count="1">
    <mergeCell ref="B37:L3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rightToLeft="1" topLeftCell="A25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3" t="s">
        <v>879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2:12" x14ac:dyDescent="0.2">
      <c r="B8" s="1" t="s">
        <v>68</v>
      </c>
      <c r="C8" s="1" t="s">
        <v>69</v>
      </c>
      <c r="D8" s="1" t="s">
        <v>172</v>
      </c>
      <c r="E8" s="1" t="s">
        <v>73</v>
      </c>
      <c r="F8" s="1" t="s">
        <v>120</v>
      </c>
      <c r="G8" s="1" t="s">
        <v>122</v>
      </c>
      <c r="H8" s="1" t="s">
        <v>123</v>
      </c>
      <c r="I8" s="1" t="s">
        <v>8</v>
      </c>
      <c r="J8" s="1" t="s">
        <v>77</v>
      </c>
      <c r="K8" s="1" t="s">
        <v>126</v>
      </c>
      <c r="L8" s="1" t="s">
        <v>6</v>
      </c>
    </row>
    <row r="9" spans="2:1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128</v>
      </c>
      <c r="H9" s="1" t="s">
        <v>129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2:1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6</v>
      </c>
    </row>
    <row r="11" spans="2:12" x14ac:dyDescent="0.2">
      <c r="B11" s="1" t="s">
        <v>741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6734.56</v>
      </c>
      <c r="J11" s="38">
        <v>1</v>
      </c>
      <c r="K11" s="38">
        <v>7.4999999999999997E-3</v>
      </c>
      <c r="L11" s="1" t="s">
        <v>6</v>
      </c>
    </row>
    <row r="12" spans="2:12" x14ac:dyDescent="0.2">
      <c r="B12" s="1" t="s">
        <v>880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6734.56</v>
      </c>
      <c r="J12" s="38">
        <v>1</v>
      </c>
      <c r="K12" s="38">
        <v>7.4999999999999997E-3</v>
      </c>
      <c r="L12" s="1" t="s">
        <v>6</v>
      </c>
    </row>
    <row r="13" spans="2:12" x14ac:dyDescent="0.2">
      <c r="B13" s="1" t="s">
        <v>734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  <c r="L13" s="1" t="s">
        <v>6</v>
      </c>
    </row>
    <row r="14" spans="2:12" x14ac:dyDescent="0.2">
      <c r="B14" s="1" t="s">
        <v>876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6734.56</v>
      </c>
      <c r="J14" s="38">
        <v>1</v>
      </c>
      <c r="K14" s="38">
        <v>7.4999999999999997E-3</v>
      </c>
      <c r="L14" s="1" t="s">
        <v>6</v>
      </c>
    </row>
    <row r="15" spans="2:12" x14ac:dyDescent="0.2">
      <c r="B15" s="40" t="s">
        <v>881</v>
      </c>
      <c r="C15" s="41">
        <v>9906226</v>
      </c>
      <c r="D15" s="40" t="s">
        <v>745</v>
      </c>
      <c r="E15" s="40" t="s">
        <v>54</v>
      </c>
      <c r="F15" s="40" t="s">
        <v>882</v>
      </c>
      <c r="G15" s="43">
        <v>-1800000</v>
      </c>
      <c r="H15" s="43">
        <v>-9.7100000000000009</v>
      </c>
      <c r="I15" s="43">
        <v>615.32000000000005</v>
      </c>
      <c r="J15" s="42">
        <v>9.1399999999999995E-2</v>
      </c>
      <c r="K15" s="42">
        <v>6.9999999999999999E-4</v>
      </c>
      <c r="L15" s="40" t="s">
        <v>6</v>
      </c>
    </row>
    <row r="16" spans="2:12" x14ac:dyDescent="0.2">
      <c r="B16" s="40" t="s">
        <v>883</v>
      </c>
      <c r="C16" s="41">
        <v>9906376</v>
      </c>
      <c r="D16" s="40" t="s">
        <v>745</v>
      </c>
      <c r="E16" s="40" t="s">
        <v>54</v>
      </c>
      <c r="F16" s="40" t="s">
        <v>884</v>
      </c>
      <c r="G16" s="43">
        <v>-245000</v>
      </c>
      <c r="H16" s="43">
        <v>-7.98</v>
      </c>
      <c r="I16" s="43">
        <v>68.88</v>
      </c>
      <c r="J16" s="42">
        <v>1.0200000000000001E-2</v>
      </c>
      <c r="K16" s="42">
        <v>1E-4</v>
      </c>
      <c r="L16" s="40" t="s">
        <v>6</v>
      </c>
    </row>
    <row r="17" spans="2:12" x14ac:dyDescent="0.2">
      <c r="B17" s="40" t="s">
        <v>885</v>
      </c>
      <c r="C17" s="41">
        <v>9906453</v>
      </c>
      <c r="D17" s="40" t="s">
        <v>745</v>
      </c>
      <c r="E17" s="40" t="s">
        <v>54</v>
      </c>
      <c r="F17" s="40" t="s">
        <v>886</v>
      </c>
      <c r="G17" s="43">
        <v>145000</v>
      </c>
      <c r="H17" s="43">
        <v>-6.45</v>
      </c>
      <c r="I17" s="43">
        <v>-32.94</v>
      </c>
      <c r="J17" s="42">
        <v>-4.8999999999999998E-3</v>
      </c>
      <c r="K17" s="42">
        <v>0</v>
      </c>
      <c r="L17" s="40" t="s">
        <v>6</v>
      </c>
    </row>
    <row r="18" spans="2:12" x14ac:dyDescent="0.2">
      <c r="B18" s="40" t="s">
        <v>887</v>
      </c>
      <c r="C18" s="41">
        <v>9906433</v>
      </c>
      <c r="D18" s="40" t="s">
        <v>745</v>
      </c>
      <c r="E18" s="40" t="s">
        <v>54</v>
      </c>
      <c r="F18" s="40" t="s">
        <v>888</v>
      </c>
      <c r="G18" s="43">
        <v>490000</v>
      </c>
      <c r="H18" s="43">
        <v>-5.94</v>
      </c>
      <c r="I18" s="43">
        <v>-102.58</v>
      </c>
      <c r="J18" s="42">
        <v>-1.52E-2</v>
      </c>
      <c r="K18" s="42">
        <v>-1E-4</v>
      </c>
      <c r="L18" s="40" t="s">
        <v>6</v>
      </c>
    </row>
    <row r="19" spans="2:12" x14ac:dyDescent="0.2">
      <c r="B19" s="40" t="s">
        <v>889</v>
      </c>
      <c r="C19" s="41">
        <v>9906466</v>
      </c>
      <c r="D19" s="40" t="s">
        <v>745</v>
      </c>
      <c r="E19" s="40" t="s">
        <v>48</v>
      </c>
      <c r="F19" s="40" t="s">
        <v>890</v>
      </c>
      <c r="G19" s="43">
        <v>-58028000</v>
      </c>
      <c r="H19" s="43">
        <v>-2.68</v>
      </c>
      <c r="I19" s="43">
        <v>4828.63</v>
      </c>
      <c r="J19" s="42">
        <v>0.71699999999999997</v>
      </c>
      <c r="K19" s="42">
        <v>5.4000000000000003E-3</v>
      </c>
      <c r="L19" s="40" t="s">
        <v>6</v>
      </c>
    </row>
    <row r="20" spans="2:12" x14ac:dyDescent="0.2">
      <c r="B20" s="40" t="s">
        <v>891</v>
      </c>
      <c r="C20" s="41">
        <v>9906553</v>
      </c>
      <c r="D20" s="40" t="s">
        <v>745</v>
      </c>
      <c r="E20" s="40" t="s">
        <v>48</v>
      </c>
      <c r="F20" s="40" t="s">
        <v>892</v>
      </c>
      <c r="G20" s="43">
        <v>-3500000</v>
      </c>
      <c r="H20" s="43">
        <v>-1.65</v>
      </c>
      <c r="I20" s="43">
        <v>180.11</v>
      </c>
      <c r="J20" s="42">
        <v>2.6700000000000002E-2</v>
      </c>
      <c r="K20" s="42">
        <v>2.0000000000000001E-4</v>
      </c>
      <c r="L20" s="40" t="s">
        <v>6</v>
      </c>
    </row>
    <row r="21" spans="2:12" x14ac:dyDescent="0.2">
      <c r="B21" s="40" t="s">
        <v>893</v>
      </c>
      <c r="C21" s="41">
        <v>9906463</v>
      </c>
      <c r="D21" s="40" t="s">
        <v>745</v>
      </c>
      <c r="E21" s="40" t="s">
        <v>54</v>
      </c>
      <c r="F21" s="40" t="s">
        <v>894</v>
      </c>
      <c r="G21" s="43">
        <v>-2751500</v>
      </c>
      <c r="H21" s="43">
        <v>-5.65</v>
      </c>
      <c r="I21" s="43">
        <v>547.17999999999995</v>
      </c>
      <c r="J21" s="42">
        <v>8.1199999999999994E-2</v>
      </c>
      <c r="K21" s="42">
        <v>5.9999999999999995E-4</v>
      </c>
      <c r="L21" s="40" t="s">
        <v>6</v>
      </c>
    </row>
    <row r="22" spans="2:12" x14ac:dyDescent="0.2">
      <c r="B22" s="40" t="s">
        <v>895</v>
      </c>
      <c r="C22" s="41">
        <v>9906415</v>
      </c>
      <c r="D22" s="40" t="s">
        <v>745</v>
      </c>
      <c r="E22" s="40" t="s">
        <v>48</v>
      </c>
      <c r="F22" s="40" t="s">
        <v>896</v>
      </c>
      <c r="G22" s="43">
        <v>-4000000</v>
      </c>
      <c r="H22" s="43">
        <v>-3.73</v>
      </c>
      <c r="I22" s="43">
        <v>463.57</v>
      </c>
      <c r="J22" s="42">
        <v>6.88E-2</v>
      </c>
      <c r="K22" s="42">
        <v>5.0000000000000001E-4</v>
      </c>
      <c r="L22" s="40" t="s">
        <v>6</v>
      </c>
    </row>
    <row r="23" spans="2:12" x14ac:dyDescent="0.2">
      <c r="B23" s="40" t="s">
        <v>897</v>
      </c>
      <c r="C23" s="41">
        <v>9906544</v>
      </c>
      <c r="D23" s="40" t="s">
        <v>745</v>
      </c>
      <c r="E23" s="40" t="s">
        <v>48</v>
      </c>
      <c r="F23" s="40" t="s">
        <v>898</v>
      </c>
      <c r="G23" s="43">
        <v>235000</v>
      </c>
      <c r="H23" s="43">
        <v>0.14000000000000001</v>
      </c>
      <c r="I23" s="43">
        <v>1.05</v>
      </c>
      <c r="J23" s="42">
        <v>2.0000000000000001E-4</v>
      </c>
      <c r="K23" s="42">
        <v>0</v>
      </c>
      <c r="L23" s="40" t="s">
        <v>6</v>
      </c>
    </row>
    <row r="24" spans="2:12" x14ac:dyDescent="0.2">
      <c r="B24" s="40" t="s">
        <v>899</v>
      </c>
      <c r="C24" s="41">
        <v>9906538</v>
      </c>
      <c r="D24" s="40" t="s">
        <v>745</v>
      </c>
      <c r="E24" s="40" t="s">
        <v>54</v>
      </c>
      <c r="F24" s="40" t="s">
        <v>900</v>
      </c>
      <c r="G24" s="43">
        <v>669000</v>
      </c>
      <c r="H24" s="43">
        <v>0.17</v>
      </c>
      <c r="I24" s="43">
        <v>3.98</v>
      </c>
      <c r="J24" s="42">
        <v>5.9999999999999995E-4</v>
      </c>
      <c r="K24" s="42">
        <v>0</v>
      </c>
      <c r="L24" s="40" t="s">
        <v>6</v>
      </c>
    </row>
    <row r="25" spans="2:12" x14ac:dyDescent="0.2">
      <c r="B25" s="40" t="s">
        <v>901</v>
      </c>
      <c r="C25" s="41">
        <v>9906492</v>
      </c>
      <c r="D25" s="40" t="s">
        <v>745</v>
      </c>
      <c r="E25" s="40" t="s">
        <v>48</v>
      </c>
      <c r="F25" s="40" t="s">
        <v>902</v>
      </c>
      <c r="G25" s="43">
        <v>-7712000</v>
      </c>
      <c r="H25" s="43">
        <v>0.21</v>
      </c>
      <c r="I25" s="43">
        <v>-49.98</v>
      </c>
      <c r="J25" s="42">
        <v>-7.4000000000000003E-3</v>
      </c>
      <c r="K25" s="42">
        <v>-1E-4</v>
      </c>
      <c r="L25" s="40" t="s">
        <v>6</v>
      </c>
    </row>
    <row r="26" spans="2:12" x14ac:dyDescent="0.2">
      <c r="B26" s="40" t="s">
        <v>903</v>
      </c>
      <c r="C26" s="41">
        <v>9906490</v>
      </c>
      <c r="D26" s="40" t="s">
        <v>745</v>
      </c>
      <c r="E26" s="40" t="s">
        <v>48</v>
      </c>
      <c r="F26" s="40" t="s">
        <v>902</v>
      </c>
      <c r="G26" s="43">
        <v>-2285000</v>
      </c>
      <c r="H26" s="43">
        <v>0.24</v>
      </c>
      <c r="I26" s="43">
        <v>-17.13</v>
      </c>
      <c r="J26" s="42">
        <v>-2.5000000000000001E-3</v>
      </c>
      <c r="K26" s="42">
        <v>0</v>
      </c>
      <c r="L26" s="40" t="s">
        <v>6</v>
      </c>
    </row>
    <row r="27" spans="2:12" x14ac:dyDescent="0.2">
      <c r="B27" s="40" t="s">
        <v>904</v>
      </c>
      <c r="C27" s="41">
        <v>9905949</v>
      </c>
      <c r="D27" s="40" t="s">
        <v>745</v>
      </c>
      <c r="E27" s="40" t="s">
        <v>48</v>
      </c>
      <c r="F27" s="40" t="s">
        <v>905</v>
      </c>
      <c r="G27" s="43">
        <v>-1630000</v>
      </c>
      <c r="H27" s="43">
        <v>-4.51</v>
      </c>
      <c r="I27" s="43">
        <v>228.47</v>
      </c>
      <c r="J27" s="42">
        <v>3.39E-2</v>
      </c>
      <c r="K27" s="42">
        <v>2.9999999999999997E-4</v>
      </c>
      <c r="L27" s="40" t="s">
        <v>6</v>
      </c>
    </row>
    <row r="28" spans="2:12" x14ac:dyDescent="0.2">
      <c r="B28" s="1" t="s">
        <v>877</v>
      </c>
      <c r="C28" s="1" t="s">
        <v>6</v>
      </c>
      <c r="D28" s="1" t="s">
        <v>6</v>
      </c>
      <c r="E28" s="1" t="s">
        <v>6</v>
      </c>
      <c r="F28" s="1" t="s">
        <v>6</v>
      </c>
      <c r="G28" s="1" t="s">
        <v>6</v>
      </c>
      <c r="H28" s="1" t="s">
        <v>6</v>
      </c>
      <c r="I28" s="39">
        <v>0</v>
      </c>
      <c r="J28" s="38">
        <v>0</v>
      </c>
      <c r="K28" s="38">
        <v>0</v>
      </c>
      <c r="L28" s="1" t="s">
        <v>6</v>
      </c>
    </row>
    <row r="29" spans="2:12" x14ac:dyDescent="0.2">
      <c r="B29" s="1" t="s">
        <v>736</v>
      </c>
      <c r="C29" s="1" t="s">
        <v>6</v>
      </c>
      <c r="D29" s="1" t="s">
        <v>6</v>
      </c>
      <c r="E29" s="1" t="s">
        <v>6</v>
      </c>
      <c r="F29" s="1" t="s">
        <v>6</v>
      </c>
      <c r="G29" s="1" t="s">
        <v>6</v>
      </c>
      <c r="H29" s="1" t="s">
        <v>6</v>
      </c>
      <c r="I29" s="39">
        <v>0</v>
      </c>
      <c r="J29" s="38">
        <v>0</v>
      </c>
      <c r="K29" s="38">
        <v>0</v>
      </c>
      <c r="L29" s="1" t="s">
        <v>6</v>
      </c>
    </row>
    <row r="30" spans="2:12" x14ac:dyDescent="0.2">
      <c r="B30" s="1" t="s">
        <v>598</v>
      </c>
      <c r="C30" s="1" t="s">
        <v>6</v>
      </c>
      <c r="D30" s="1" t="s">
        <v>6</v>
      </c>
      <c r="E30" s="1" t="s">
        <v>6</v>
      </c>
      <c r="F30" s="1" t="s">
        <v>6</v>
      </c>
      <c r="G30" s="1" t="s">
        <v>6</v>
      </c>
      <c r="H30" s="1" t="s">
        <v>6</v>
      </c>
      <c r="I30" s="39">
        <v>0</v>
      </c>
      <c r="J30" s="38">
        <v>0</v>
      </c>
      <c r="K30" s="38">
        <v>0</v>
      </c>
      <c r="L30" s="1" t="s">
        <v>6</v>
      </c>
    </row>
    <row r="31" spans="2:12" x14ac:dyDescent="0.2">
      <c r="B31" s="1" t="s">
        <v>906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1" t="s">
        <v>6</v>
      </c>
      <c r="I31" s="39">
        <v>0</v>
      </c>
      <c r="J31" s="38">
        <v>0</v>
      </c>
      <c r="K31" s="38">
        <v>0</v>
      </c>
      <c r="L31" s="1" t="s">
        <v>6</v>
      </c>
    </row>
    <row r="32" spans="2:12" x14ac:dyDescent="0.2">
      <c r="B32" s="1" t="s">
        <v>734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1" t="s">
        <v>6</v>
      </c>
      <c r="I32" s="39">
        <v>0</v>
      </c>
      <c r="J32" s="38">
        <v>0</v>
      </c>
      <c r="K32" s="38">
        <v>0</v>
      </c>
      <c r="L32" s="1" t="s">
        <v>6</v>
      </c>
    </row>
    <row r="33" spans="2:12" x14ac:dyDescent="0.2">
      <c r="B33" s="1" t="s">
        <v>738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1" t="s">
        <v>6</v>
      </c>
      <c r="I33" s="39">
        <v>0</v>
      </c>
      <c r="J33" s="38">
        <v>0</v>
      </c>
      <c r="K33" s="38">
        <v>0</v>
      </c>
      <c r="L33" s="1" t="s">
        <v>6</v>
      </c>
    </row>
    <row r="34" spans="2:12" x14ac:dyDescent="0.2">
      <c r="B34" s="1" t="s">
        <v>736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1" t="s">
        <v>6</v>
      </c>
      <c r="I34" s="39">
        <v>0</v>
      </c>
      <c r="J34" s="38">
        <v>0</v>
      </c>
      <c r="K34" s="38">
        <v>0</v>
      </c>
      <c r="L34" s="1" t="s">
        <v>6</v>
      </c>
    </row>
    <row r="35" spans="2:12" x14ac:dyDescent="0.2">
      <c r="B35" s="1" t="s">
        <v>598</v>
      </c>
      <c r="C35" s="1" t="s">
        <v>6</v>
      </c>
      <c r="D35" s="1" t="s">
        <v>6</v>
      </c>
      <c r="E35" s="1" t="s">
        <v>6</v>
      </c>
      <c r="F35" s="1" t="s">
        <v>6</v>
      </c>
      <c r="G35" s="1" t="s">
        <v>6</v>
      </c>
      <c r="H35" s="1" t="s">
        <v>6</v>
      </c>
      <c r="I35" s="39">
        <v>0</v>
      </c>
      <c r="J35" s="38">
        <v>0</v>
      </c>
      <c r="K35" s="38">
        <v>0</v>
      </c>
      <c r="L35" s="1" t="s">
        <v>6</v>
      </c>
    </row>
    <row r="36" spans="2:12" x14ac:dyDescent="0.2">
      <c r="B36" s="36" t="s">
        <v>116</v>
      </c>
    </row>
    <row r="37" spans="2:12" x14ac:dyDescent="0.2">
      <c r="B37" s="36" t="s">
        <v>169</v>
      </c>
    </row>
    <row r="38" spans="2:12" x14ac:dyDescent="0.2">
      <c r="B38" s="71" t="s">
        <v>66</v>
      </c>
      <c r="C38" s="52"/>
      <c r="D38" s="52"/>
      <c r="E38" s="52"/>
      <c r="F38" s="52"/>
      <c r="G38" s="52"/>
      <c r="H38" s="52"/>
      <c r="I38" s="52"/>
      <c r="J38" s="52"/>
      <c r="K38" s="52"/>
      <c r="L38" s="52"/>
    </row>
  </sheetData>
  <mergeCells count="1">
    <mergeCell ref="B38:L3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6"/>
  <sheetViews>
    <sheetView rightToLeft="1" topLeftCell="A16" workbookViewId="0"/>
  </sheetViews>
  <sheetFormatPr defaultRowHeight="14.25" x14ac:dyDescent="0.2"/>
  <cols>
    <col min="1" max="1" width="3" customWidth="1"/>
    <col min="2" max="2" width="34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18" x14ac:dyDescent="0.2">
      <c r="B1" s="37" t="s">
        <v>0</v>
      </c>
      <c r="C1" s="37" t="s">
        <v>1</v>
      </c>
    </row>
    <row r="2" spans="2:18" x14ac:dyDescent="0.2">
      <c r="B2" s="37" t="s">
        <v>2</v>
      </c>
      <c r="C2" s="37" t="s">
        <v>3</v>
      </c>
    </row>
    <row r="3" spans="2:18" x14ac:dyDescent="0.2">
      <c r="B3" s="37" t="s">
        <v>4</v>
      </c>
      <c r="C3" s="37" t="s">
        <v>5</v>
      </c>
    </row>
    <row r="4" spans="2:18" x14ac:dyDescent="0.2">
      <c r="B4" s="37" t="s">
        <v>6</v>
      </c>
      <c r="C4" s="37" t="s">
        <v>6</v>
      </c>
    </row>
    <row r="5" spans="2:18" x14ac:dyDescent="0.2">
      <c r="B5" s="37" t="s">
        <v>6</v>
      </c>
      <c r="C5" s="37" t="s">
        <v>6</v>
      </c>
    </row>
    <row r="6" spans="2:18" x14ac:dyDescent="0.2">
      <c r="B6" s="3" t="s">
        <v>766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2:18" x14ac:dyDescent="0.2">
      <c r="B7" s="3" t="s">
        <v>907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2:18" x14ac:dyDescent="0.2">
      <c r="B8" s="1" t="s">
        <v>68</v>
      </c>
      <c r="C8" s="1" t="s">
        <v>69</v>
      </c>
      <c r="D8" s="1" t="s">
        <v>755</v>
      </c>
      <c r="E8" s="1" t="s">
        <v>71</v>
      </c>
      <c r="F8" s="1" t="s">
        <v>72</v>
      </c>
      <c r="G8" s="1" t="s">
        <v>120</v>
      </c>
      <c r="H8" s="1" t="s">
        <v>121</v>
      </c>
      <c r="I8" s="1" t="s">
        <v>73</v>
      </c>
      <c r="J8" s="1" t="s">
        <v>74</v>
      </c>
      <c r="K8" s="1" t="s">
        <v>75</v>
      </c>
      <c r="L8" s="1" t="s">
        <v>122</v>
      </c>
      <c r="M8" s="1" t="s">
        <v>123</v>
      </c>
      <c r="N8" s="1" t="s">
        <v>8</v>
      </c>
      <c r="O8" s="1" t="s">
        <v>125</v>
      </c>
      <c r="P8" s="1" t="s">
        <v>77</v>
      </c>
      <c r="Q8" s="1" t="s">
        <v>126</v>
      </c>
      <c r="R8" s="1" t="s">
        <v>6</v>
      </c>
    </row>
    <row r="9" spans="2:18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183</v>
      </c>
      <c r="H9" s="1" t="s">
        <v>127</v>
      </c>
      <c r="I9" s="1" t="s">
        <v>6</v>
      </c>
      <c r="J9" s="1" t="s">
        <v>11</v>
      </c>
      <c r="K9" s="1" t="s">
        <v>11</v>
      </c>
      <c r="L9" s="1" t="s">
        <v>128</v>
      </c>
      <c r="M9" s="1" t="s">
        <v>129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2:18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134</v>
      </c>
      <c r="R10" s="1" t="s">
        <v>6</v>
      </c>
    </row>
    <row r="11" spans="2:18" x14ac:dyDescent="0.2">
      <c r="B11" s="1" t="s">
        <v>908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16.23</v>
      </c>
      <c r="I11" s="1" t="s">
        <v>6</v>
      </c>
      <c r="J11" s="38">
        <v>4.0099999999999997E-2</v>
      </c>
      <c r="K11" s="38">
        <v>4.0099999999999997E-2</v>
      </c>
      <c r="L11" s="1" t="s">
        <v>6</v>
      </c>
      <c r="M11" s="1" t="s">
        <v>6</v>
      </c>
      <c r="N11" s="39">
        <v>0.4</v>
      </c>
      <c r="O11" s="1" t="s">
        <v>6</v>
      </c>
      <c r="P11" s="38">
        <v>1</v>
      </c>
      <c r="Q11" s="38">
        <v>0</v>
      </c>
      <c r="R11" s="1" t="s">
        <v>6</v>
      </c>
    </row>
    <row r="12" spans="2:18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1" t="s">
        <v>6</v>
      </c>
      <c r="N12" s="39">
        <v>0</v>
      </c>
      <c r="O12" s="1" t="s">
        <v>6</v>
      </c>
      <c r="P12" s="38">
        <v>0</v>
      </c>
      <c r="Q12" s="38">
        <v>0</v>
      </c>
      <c r="R12" s="1" t="s">
        <v>6</v>
      </c>
    </row>
    <row r="13" spans="2:18" x14ac:dyDescent="0.2">
      <c r="B13" s="1" t="s">
        <v>757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1" t="s">
        <v>6</v>
      </c>
      <c r="N13" s="39">
        <v>0</v>
      </c>
      <c r="O13" s="1" t="s">
        <v>6</v>
      </c>
      <c r="P13" s="38">
        <v>0</v>
      </c>
      <c r="Q13" s="38">
        <v>0</v>
      </c>
      <c r="R13" s="1" t="s">
        <v>6</v>
      </c>
    </row>
    <row r="14" spans="2:18" x14ac:dyDescent="0.2">
      <c r="B14" s="1" t="s">
        <v>760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1" t="s">
        <v>6</v>
      </c>
      <c r="N14" s="39">
        <v>0</v>
      </c>
      <c r="O14" s="1" t="s">
        <v>6</v>
      </c>
      <c r="P14" s="38">
        <v>0</v>
      </c>
      <c r="Q14" s="38">
        <v>0</v>
      </c>
      <c r="R14" s="1" t="s">
        <v>6</v>
      </c>
    </row>
    <row r="15" spans="2:18" x14ac:dyDescent="0.2">
      <c r="B15" s="1" t="s">
        <v>764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1" t="s">
        <v>6</v>
      </c>
      <c r="N15" s="39">
        <v>0</v>
      </c>
      <c r="O15" s="1" t="s">
        <v>6</v>
      </c>
      <c r="P15" s="38">
        <v>0</v>
      </c>
      <c r="Q15" s="38">
        <v>0</v>
      </c>
      <c r="R15" s="1" t="s">
        <v>6</v>
      </c>
    </row>
    <row r="16" spans="2:18" x14ac:dyDescent="0.2">
      <c r="B16" s="1" t="s">
        <v>114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39">
        <v>16.23</v>
      </c>
      <c r="I16" s="1" t="s">
        <v>6</v>
      </c>
      <c r="J16" s="38">
        <v>4.0099999999999997E-2</v>
      </c>
      <c r="K16" s="38">
        <v>4.0099999999999997E-2</v>
      </c>
      <c r="L16" s="1" t="s">
        <v>6</v>
      </c>
      <c r="M16" s="1" t="s">
        <v>6</v>
      </c>
      <c r="N16" s="39">
        <v>0.4</v>
      </c>
      <c r="O16" s="1" t="s">
        <v>6</v>
      </c>
      <c r="P16" s="38">
        <v>1</v>
      </c>
      <c r="Q16" s="38">
        <v>0</v>
      </c>
      <c r="R16" s="1" t="s">
        <v>6</v>
      </c>
    </row>
    <row r="17" spans="2:18" x14ac:dyDescent="0.2">
      <c r="B17" s="1" t="s">
        <v>757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39">
        <v>0</v>
      </c>
      <c r="I17" s="1" t="s">
        <v>6</v>
      </c>
      <c r="J17" s="38">
        <v>0</v>
      </c>
      <c r="K17" s="38">
        <v>0</v>
      </c>
      <c r="L17" s="1" t="s">
        <v>6</v>
      </c>
      <c r="M17" s="1" t="s">
        <v>6</v>
      </c>
      <c r="N17" s="39">
        <v>0</v>
      </c>
      <c r="O17" s="1" t="s">
        <v>6</v>
      </c>
      <c r="P17" s="38">
        <v>0</v>
      </c>
      <c r="Q17" s="38">
        <v>0</v>
      </c>
      <c r="R17" s="1" t="s">
        <v>6</v>
      </c>
    </row>
    <row r="18" spans="2:18" x14ac:dyDescent="0.2">
      <c r="B18" s="1" t="s">
        <v>760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0</v>
      </c>
      <c r="I18" s="1" t="s">
        <v>6</v>
      </c>
      <c r="J18" s="38">
        <v>0</v>
      </c>
      <c r="K18" s="38">
        <v>0</v>
      </c>
      <c r="L18" s="1" t="s">
        <v>6</v>
      </c>
      <c r="M18" s="1" t="s">
        <v>6</v>
      </c>
      <c r="N18" s="39">
        <v>0</v>
      </c>
      <c r="O18" s="1" t="s">
        <v>6</v>
      </c>
      <c r="P18" s="38">
        <v>0</v>
      </c>
      <c r="Q18" s="38">
        <v>0</v>
      </c>
      <c r="R18" s="1" t="s">
        <v>6</v>
      </c>
    </row>
    <row r="19" spans="2:18" x14ac:dyDescent="0.2">
      <c r="B19" s="1" t="s">
        <v>764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39">
        <v>16.23</v>
      </c>
      <c r="I19" s="1" t="s">
        <v>6</v>
      </c>
      <c r="J19" s="38">
        <v>4.0099999999999997E-2</v>
      </c>
      <c r="K19" s="38">
        <v>4.0099999999999997E-2</v>
      </c>
      <c r="L19" s="1" t="s">
        <v>6</v>
      </c>
      <c r="M19" s="1" t="s">
        <v>6</v>
      </c>
      <c r="N19" s="39">
        <v>0.4</v>
      </c>
      <c r="O19" s="1" t="s">
        <v>6</v>
      </c>
      <c r="P19" s="38">
        <v>1</v>
      </c>
      <c r="Q19" s="38">
        <v>0</v>
      </c>
      <c r="R19" s="1" t="s">
        <v>6</v>
      </c>
    </row>
    <row r="20" spans="2:18" x14ac:dyDescent="0.2">
      <c r="B20" s="40" t="s">
        <v>909</v>
      </c>
      <c r="C20" s="40" t="s">
        <v>910</v>
      </c>
      <c r="D20" s="40" t="s">
        <v>911</v>
      </c>
      <c r="E20" s="40" t="s">
        <v>912</v>
      </c>
      <c r="F20" s="40" t="s">
        <v>165</v>
      </c>
      <c r="G20" s="40" t="s">
        <v>913</v>
      </c>
      <c r="H20" s="43">
        <v>15.81</v>
      </c>
      <c r="I20" s="40" t="s">
        <v>48</v>
      </c>
      <c r="J20" s="42">
        <v>5.1299999999999998E-2</v>
      </c>
      <c r="K20" s="42">
        <v>5.1299999999999998E-2</v>
      </c>
      <c r="L20" s="43">
        <v>1000000</v>
      </c>
      <c r="M20" s="43">
        <v>0.01</v>
      </c>
      <c r="N20" s="43">
        <v>0.31</v>
      </c>
      <c r="O20" s="42">
        <v>3.5700000000000003E-2</v>
      </c>
      <c r="P20" s="42">
        <v>0.76919999999999999</v>
      </c>
      <c r="Q20" s="42">
        <v>0</v>
      </c>
      <c r="R20" s="41">
        <v>60152758</v>
      </c>
    </row>
    <row r="21" spans="2:18" x14ac:dyDescent="0.2">
      <c r="B21" s="40" t="s">
        <v>914</v>
      </c>
      <c r="C21" s="40" t="s">
        <v>915</v>
      </c>
      <c r="D21" s="40" t="s">
        <v>911</v>
      </c>
      <c r="E21" s="40" t="s">
        <v>168</v>
      </c>
      <c r="F21" s="40" t="s">
        <v>141</v>
      </c>
      <c r="G21" s="40" t="s">
        <v>775</v>
      </c>
      <c r="H21" s="43">
        <v>13.55</v>
      </c>
      <c r="I21" s="40" t="s">
        <v>48</v>
      </c>
      <c r="J21" s="42">
        <v>6.8500000000000005E-2</v>
      </c>
      <c r="K21" s="42">
        <v>6.8500000000000005E-2</v>
      </c>
      <c r="L21" s="43">
        <v>1250000</v>
      </c>
      <c r="M21" s="43">
        <v>0</v>
      </c>
      <c r="N21" s="43">
        <v>0</v>
      </c>
      <c r="O21" s="42">
        <v>6.3799999999999996E-2</v>
      </c>
      <c r="P21" s="42">
        <v>9.2999999999999992E-3</v>
      </c>
      <c r="Q21" s="42">
        <v>0</v>
      </c>
      <c r="R21" s="41">
        <v>60160587</v>
      </c>
    </row>
    <row r="22" spans="2:18" x14ac:dyDescent="0.2">
      <c r="B22" s="40" t="s">
        <v>916</v>
      </c>
      <c r="C22" s="41">
        <v>60298122</v>
      </c>
      <c r="D22" s="40" t="s">
        <v>917</v>
      </c>
      <c r="E22" s="40" t="s">
        <v>168</v>
      </c>
      <c r="F22" s="40" t="s">
        <v>141</v>
      </c>
      <c r="G22" s="40" t="s">
        <v>775</v>
      </c>
      <c r="H22" s="43">
        <v>0</v>
      </c>
      <c r="I22" s="40" t="s">
        <v>48</v>
      </c>
      <c r="J22" s="42">
        <v>0</v>
      </c>
      <c r="K22" s="42">
        <v>0</v>
      </c>
      <c r="L22" s="43">
        <v>882071</v>
      </c>
      <c r="M22" s="43">
        <v>0</v>
      </c>
      <c r="N22" s="43">
        <v>0.03</v>
      </c>
      <c r="O22" s="42">
        <v>1</v>
      </c>
      <c r="P22" s="42">
        <v>6.7599999999999993E-2</v>
      </c>
      <c r="Q22" s="42">
        <v>0</v>
      </c>
      <c r="R22" s="40" t="s">
        <v>6</v>
      </c>
    </row>
    <row r="23" spans="2:18" x14ac:dyDescent="0.2">
      <c r="B23" s="40" t="s">
        <v>918</v>
      </c>
      <c r="C23" s="40" t="s">
        <v>919</v>
      </c>
      <c r="D23" s="40" t="s">
        <v>917</v>
      </c>
      <c r="E23" s="40" t="s">
        <v>168</v>
      </c>
      <c r="F23" s="40" t="s">
        <v>141</v>
      </c>
      <c r="G23" s="40" t="s">
        <v>920</v>
      </c>
      <c r="H23" s="43">
        <v>25.64</v>
      </c>
      <c r="I23" s="40" t="s">
        <v>48</v>
      </c>
      <c r="J23" s="42">
        <v>0</v>
      </c>
      <c r="K23" s="42">
        <v>0</v>
      </c>
      <c r="L23" s="43">
        <v>2000</v>
      </c>
      <c r="M23" s="43">
        <v>1</v>
      </c>
      <c r="N23" s="43">
        <v>0.06</v>
      </c>
      <c r="O23" s="42">
        <v>0.17349999999999999</v>
      </c>
      <c r="P23" s="42">
        <v>0.15379999999999999</v>
      </c>
      <c r="Q23" s="42">
        <v>0</v>
      </c>
      <c r="R23" s="41">
        <v>60298098</v>
      </c>
    </row>
    <row r="24" spans="2:18" x14ac:dyDescent="0.2">
      <c r="B24" s="36" t="s">
        <v>116</v>
      </c>
    </row>
    <row r="25" spans="2:18" x14ac:dyDescent="0.2">
      <c r="B25" s="36" t="s">
        <v>169</v>
      </c>
    </row>
    <row r="26" spans="2:18" x14ac:dyDescent="0.2">
      <c r="B26" s="72" t="s">
        <v>66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</sheetData>
  <mergeCells count="1">
    <mergeCell ref="B26:R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0"/>
  <sheetViews>
    <sheetView rightToLeft="1" topLeftCell="A19" workbookViewId="0">
      <selection activeCell="L11" sqref="L11"/>
    </sheetView>
  </sheetViews>
  <sheetFormatPr defaultRowHeight="14.25" x14ac:dyDescent="0.2"/>
  <cols>
    <col min="1" max="1" width="3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  <c r="N5" s="45"/>
    </row>
    <row r="6" spans="2:19" x14ac:dyDescent="0.2">
      <c r="B6" s="3" t="s">
        <v>921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1" t="s">
        <v>68</v>
      </c>
      <c r="C7" s="1" t="s">
        <v>922</v>
      </c>
      <c r="D7" s="1" t="s">
        <v>69</v>
      </c>
      <c r="E7" s="1" t="s">
        <v>70</v>
      </c>
      <c r="F7" s="1" t="s">
        <v>71</v>
      </c>
      <c r="G7" s="1" t="s">
        <v>120</v>
      </c>
      <c r="H7" s="1" t="s">
        <v>72</v>
      </c>
      <c r="I7" s="1" t="s">
        <v>121</v>
      </c>
      <c r="J7" s="1" t="s">
        <v>172</v>
      </c>
      <c r="K7" s="1" t="s">
        <v>73</v>
      </c>
      <c r="L7" s="1" t="s">
        <v>923</v>
      </c>
      <c r="M7" s="1" t="s">
        <v>75</v>
      </c>
      <c r="N7" s="1" t="s">
        <v>122</v>
      </c>
      <c r="O7" s="1" t="s">
        <v>123</v>
      </c>
      <c r="P7" s="1" t="s">
        <v>8</v>
      </c>
      <c r="Q7" s="1" t="s">
        <v>77</v>
      </c>
      <c r="R7" s="1" t="s">
        <v>126</v>
      </c>
      <c r="S7" s="1" t="s">
        <v>6</v>
      </c>
    </row>
    <row r="8" spans="2:19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6</v>
      </c>
      <c r="I8" s="1" t="s">
        <v>127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184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2:19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130</v>
      </c>
      <c r="N9" s="1" t="s">
        <v>131</v>
      </c>
      <c r="O9" s="1" t="s">
        <v>132</v>
      </c>
      <c r="P9" s="1" t="s">
        <v>133</v>
      </c>
      <c r="Q9" s="1" t="s">
        <v>134</v>
      </c>
      <c r="R9" s="1" t="s">
        <v>135</v>
      </c>
      <c r="S9" s="1" t="s">
        <v>6</v>
      </c>
    </row>
    <row r="10" spans="2:19" x14ac:dyDescent="0.2">
      <c r="B10" s="1" t="s">
        <v>924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1.3</v>
      </c>
      <c r="J10" s="1" t="s">
        <v>6</v>
      </c>
      <c r="K10" s="1" t="s">
        <v>6</v>
      </c>
      <c r="L10" s="38">
        <v>1.6199999999999999E-2</v>
      </c>
      <c r="M10" s="38">
        <v>1.6199999999999999E-2</v>
      </c>
      <c r="N10" s="1" t="s">
        <v>6</v>
      </c>
      <c r="O10" s="1" t="s">
        <v>6</v>
      </c>
      <c r="P10" s="39">
        <v>14691.52</v>
      </c>
      <c r="Q10" s="38">
        <v>1</v>
      </c>
      <c r="R10" s="38">
        <v>1.6400000000000001E-2</v>
      </c>
      <c r="S10" s="1" t="s">
        <v>6</v>
      </c>
    </row>
    <row r="11" spans="2:19" x14ac:dyDescent="0.2">
      <c r="B11" s="1" t="s">
        <v>925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1.3</v>
      </c>
      <c r="J11" s="1" t="s">
        <v>6</v>
      </c>
      <c r="K11" s="1" t="s">
        <v>6</v>
      </c>
      <c r="L11" s="38">
        <v>1.6199999999999999E-2</v>
      </c>
      <c r="M11" s="38">
        <v>1.6199999999999999E-2</v>
      </c>
      <c r="N11" s="1" t="s">
        <v>6</v>
      </c>
      <c r="O11" s="1" t="s">
        <v>6</v>
      </c>
      <c r="P11" s="39">
        <v>14691.52</v>
      </c>
      <c r="Q11" s="38">
        <v>1</v>
      </c>
      <c r="R11" s="38">
        <v>1.6400000000000001E-2</v>
      </c>
      <c r="S11" s="1" t="s">
        <v>6</v>
      </c>
    </row>
    <row r="12" spans="2:19" x14ac:dyDescent="0.2">
      <c r="B12" s="1" t="s">
        <v>926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1.3</v>
      </c>
      <c r="J12" s="1" t="s">
        <v>6</v>
      </c>
      <c r="K12" s="1" t="s">
        <v>6</v>
      </c>
      <c r="L12" s="38">
        <v>1.6199999999999999E-2</v>
      </c>
      <c r="M12" s="38">
        <v>1.6199999999999999E-2</v>
      </c>
      <c r="N12" s="1" t="s">
        <v>6</v>
      </c>
      <c r="O12" s="1" t="s">
        <v>6</v>
      </c>
      <c r="P12" s="39">
        <v>14691.52</v>
      </c>
      <c r="Q12" s="38">
        <v>1</v>
      </c>
      <c r="R12" s="38">
        <v>1.6400000000000001E-2</v>
      </c>
      <c r="S12" s="1" t="s">
        <v>6</v>
      </c>
    </row>
    <row r="13" spans="2:19" x14ac:dyDescent="0.2">
      <c r="B13" s="40" t="s">
        <v>927</v>
      </c>
      <c r="C13" s="40" t="s">
        <v>928</v>
      </c>
      <c r="D13" s="41">
        <v>893000109</v>
      </c>
      <c r="E13" s="41">
        <v>99608</v>
      </c>
      <c r="F13" s="40" t="s">
        <v>929</v>
      </c>
      <c r="G13" s="40" t="s">
        <v>930</v>
      </c>
      <c r="H13" s="40" t="s">
        <v>340</v>
      </c>
      <c r="I13" s="43">
        <v>1.3</v>
      </c>
      <c r="J13" s="40" t="s">
        <v>187</v>
      </c>
      <c r="K13" s="40" t="s">
        <v>93</v>
      </c>
      <c r="L13" s="42">
        <v>1.6199999999999999E-2</v>
      </c>
      <c r="M13" s="42">
        <v>1.6199999999999999E-2</v>
      </c>
      <c r="N13" s="43">
        <v>14293013.199999999</v>
      </c>
      <c r="O13" s="43">
        <v>102.79</v>
      </c>
      <c r="P13" s="43">
        <v>14691.52</v>
      </c>
      <c r="Q13" s="42">
        <v>1</v>
      </c>
      <c r="R13" s="42">
        <v>1.6400000000000001E-2</v>
      </c>
      <c r="S13" s="40" t="s">
        <v>6</v>
      </c>
    </row>
    <row r="14" spans="2:19" x14ac:dyDescent="0.2">
      <c r="B14" s="1" t="s">
        <v>931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39">
        <v>0</v>
      </c>
      <c r="J14" s="1" t="s">
        <v>6</v>
      </c>
      <c r="K14" s="1" t="s">
        <v>6</v>
      </c>
      <c r="L14" s="38">
        <v>0</v>
      </c>
      <c r="M14" s="38">
        <v>0</v>
      </c>
      <c r="N14" s="1" t="s">
        <v>6</v>
      </c>
      <c r="O14" s="1" t="s">
        <v>6</v>
      </c>
      <c r="P14" s="39">
        <v>0</v>
      </c>
      <c r="Q14" s="38">
        <v>0</v>
      </c>
      <c r="R14" s="38">
        <v>0</v>
      </c>
      <c r="S14" s="1" t="s">
        <v>6</v>
      </c>
    </row>
    <row r="15" spans="2:19" x14ac:dyDescent="0.2">
      <c r="B15" s="1" t="s">
        <v>932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39">
        <v>0</v>
      </c>
      <c r="J15" s="1" t="s">
        <v>6</v>
      </c>
      <c r="K15" s="1" t="s">
        <v>6</v>
      </c>
      <c r="L15" s="38">
        <v>0</v>
      </c>
      <c r="M15" s="38">
        <v>0</v>
      </c>
      <c r="N15" s="1" t="s">
        <v>6</v>
      </c>
      <c r="O15" s="1" t="s">
        <v>6</v>
      </c>
      <c r="P15" s="39">
        <v>0</v>
      </c>
      <c r="Q15" s="38">
        <v>0</v>
      </c>
      <c r="R15" s="38">
        <v>0</v>
      </c>
      <c r="S15" s="1" t="s">
        <v>6</v>
      </c>
    </row>
    <row r="16" spans="2:19" x14ac:dyDescent="0.2">
      <c r="B16" s="1" t="s">
        <v>933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39">
        <v>0</v>
      </c>
      <c r="J16" s="1" t="s">
        <v>6</v>
      </c>
      <c r="K16" s="1" t="s">
        <v>6</v>
      </c>
      <c r="L16" s="38">
        <v>0</v>
      </c>
      <c r="M16" s="38">
        <v>0</v>
      </c>
      <c r="N16" s="1" t="s">
        <v>6</v>
      </c>
      <c r="O16" s="1" t="s">
        <v>6</v>
      </c>
      <c r="P16" s="39">
        <v>0</v>
      </c>
      <c r="Q16" s="38">
        <v>0</v>
      </c>
      <c r="R16" s="38">
        <v>0</v>
      </c>
      <c r="S16" s="1" t="s">
        <v>6</v>
      </c>
    </row>
    <row r="17" spans="2:19" x14ac:dyDescent="0.2">
      <c r="B17" s="1" t="s">
        <v>934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39">
        <v>0</v>
      </c>
      <c r="J17" s="1" t="s">
        <v>6</v>
      </c>
      <c r="K17" s="1" t="s">
        <v>6</v>
      </c>
      <c r="L17" s="38">
        <v>0</v>
      </c>
      <c r="M17" s="38">
        <v>0</v>
      </c>
      <c r="N17" s="1" t="s">
        <v>6</v>
      </c>
      <c r="O17" s="1" t="s">
        <v>6</v>
      </c>
      <c r="P17" s="39">
        <v>0</v>
      </c>
      <c r="Q17" s="38">
        <v>0</v>
      </c>
      <c r="R17" s="38">
        <v>0</v>
      </c>
      <c r="S17" s="1" t="s">
        <v>6</v>
      </c>
    </row>
    <row r="18" spans="2:19" x14ac:dyDescent="0.2">
      <c r="B18" s="1" t="s">
        <v>935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39">
        <v>0</v>
      </c>
      <c r="J18" s="1" t="s">
        <v>6</v>
      </c>
      <c r="K18" s="1" t="s">
        <v>6</v>
      </c>
      <c r="L18" s="38">
        <v>0</v>
      </c>
      <c r="M18" s="38">
        <v>0</v>
      </c>
      <c r="N18" s="1" t="s">
        <v>6</v>
      </c>
      <c r="O18" s="1" t="s">
        <v>6</v>
      </c>
      <c r="P18" s="39">
        <v>0</v>
      </c>
      <c r="Q18" s="38">
        <v>0</v>
      </c>
      <c r="R18" s="38">
        <v>0</v>
      </c>
      <c r="S18" s="1" t="s">
        <v>6</v>
      </c>
    </row>
    <row r="19" spans="2:19" x14ac:dyDescent="0.2">
      <c r="B19" s="1" t="s">
        <v>936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1" t="s">
        <v>6</v>
      </c>
      <c r="K19" s="1" t="s">
        <v>6</v>
      </c>
      <c r="L19" s="1" t="s">
        <v>6</v>
      </c>
      <c r="M19" s="1" t="s">
        <v>6</v>
      </c>
      <c r="N19" s="1" t="s">
        <v>6</v>
      </c>
      <c r="O19" s="1" t="s">
        <v>6</v>
      </c>
      <c r="P19" s="1" t="s">
        <v>6</v>
      </c>
      <c r="Q19" s="1" t="s">
        <v>6</v>
      </c>
      <c r="R19" s="1" t="s">
        <v>6</v>
      </c>
      <c r="S19" s="1" t="s">
        <v>6</v>
      </c>
    </row>
    <row r="20" spans="2:19" x14ac:dyDescent="0.2">
      <c r="B20" s="1" t="s">
        <v>937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1" t="s">
        <v>6</v>
      </c>
      <c r="K20" s="1" t="s">
        <v>6</v>
      </c>
      <c r="L20" s="1" t="s">
        <v>6</v>
      </c>
      <c r="M20" s="1" t="s">
        <v>6</v>
      </c>
      <c r="N20" s="1" t="s">
        <v>6</v>
      </c>
      <c r="O20" s="1" t="s">
        <v>6</v>
      </c>
      <c r="P20" s="1" t="s">
        <v>6</v>
      </c>
      <c r="Q20" s="1" t="s">
        <v>6</v>
      </c>
      <c r="R20" s="1" t="s">
        <v>6</v>
      </c>
      <c r="S20" s="1" t="s">
        <v>6</v>
      </c>
    </row>
    <row r="21" spans="2:19" x14ac:dyDescent="0.2">
      <c r="B21" s="1" t="s">
        <v>938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1" t="s">
        <v>6</v>
      </c>
      <c r="I21" s="39">
        <v>0</v>
      </c>
      <c r="J21" s="1" t="s">
        <v>6</v>
      </c>
      <c r="K21" s="1" t="s">
        <v>6</v>
      </c>
      <c r="L21" s="38">
        <v>0</v>
      </c>
      <c r="M21" s="38">
        <v>0</v>
      </c>
      <c r="N21" s="1" t="s">
        <v>6</v>
      </c>
      <c r="O21" s="1" t="s">
        <v>6</v>
      </c>
      <c r="P21" s="39">
        <v>0</v>
      </c>
      <c r="Q21" s="38">
        <v>0</v>
      </c>
      <c r="R21" s="38">
        <v>0</v>
      </c>
      <c r="S21" s="1" t="s">
        <v>6</v>
      </c>
    </row>
    <row r="22" spans="2:19" x14ac:dyDescent="0.2">
      <c r="B22" s="1" t="s">
        <v>939</v>
      </c>
      <c r="C22" s="1" t="s">
        <v>6</v>
      </c>
      <c r="D22" s="1" t="s">
        <v>6</v>
      </c>
      <c r="E22" s="1" t="s">
        <v>6</v>
      </c>
      <c r="F22" s="1" t="s">
        <v>6</v>
      </c>
      <c r="G22" s="1" t="s">
        <v>6</v>
      </c>
      <c r="H22" s="1" t="s">
        <v>6</v>
      </c>
      <c r="I22" s="39">
        <v>0</v>
      </c>
      <c r="J22" s="1" t="s">
        <v>6</v>
      </c>
      <c r="K22" s="1" t="s">
        <v>6</v>
      </c>
      <c r="L22" s="38">
        <v>0</v>
      </c>
      <c r="M22" s="38">
        <v>0</v>
      </c>
      <c r="N22" s="1" t="s">
        <v>6</v>
      </c>
      <c r="O22" s="1" t="s">
        <v>6</v>
      </c>
      <c r="P22" s="39">
        <v>0</v>
      </c>
      <c r="Q22" s="38">
        <v>0</v>
      </c>
      <c r="R22" s="38">
        <v>0</v>
      </c>
      <c r="S22" s="1" t="s">
        <v>6</v>
      </c>
    </row>
    <row r="23" spans="2:19" x14ac:dyDescent="0.2">
      <c r="B23" s="1" t="s">
        <v>940</v>
      </c>
      <c r="C23" s="1" t="s">
        <v>6</v>
      </c>
      <c r="D23" s="1" t="s">
        <v>6</v>
      </c>
      <c r="E23" s="1" t="s">
        <v>6</v>
      </c>
      <c r="F23" s="1" t="s">
        <v>6</v>
      </c>
      <c r="G23" s="1" t="s">
        <v>6</v>
      </c>
      <c r="H23" s="1" t="s">
        <v>6</v>
      </c>
      <c r="I23" s="39">
        <v>0</v>
      </c>
      <c r="J23" s="1" t="s">
        <v>6</v>
      </c>
      <c r="K23" s="1" t="s">
        <v>6</v>
      </c>
      <c r="L23" s="38">
        <v>0</v>
      </c>
      <c r="M23" s="38">
        <v>0</v>
      </c>
      <c r="N23" s="1" t="s">
        <v>6</v>
      </c>
      <c r="O23" s="1" t="s">
        <v>6</v>
      </c>
      <c r="P23" s="39">
        <v>0</v>
      </c>
      <c r="Q23" s="38">
        <v>0</v>
      </c>
      <c r="R23" s="38">
        <v>0</v>
      </c>
      <c r="S23" s="1" t="s">
        <v>6</v>
      </c>
    </row>
    <row r="24" spans="2:19" x14ac:dyDescent="0.2">
      <c r="B24" s="1" t="s">
        <v>931</v>
      </c>
      <c r="C24" s="1" t="s">
        <v>6</v>
      </c>
      <c r="D24" s="1" t="s">
        <v>6</v>
      </c>
      <c r="E24" s="1" t="s">
        <v>6</v>
      </c>
      <c r="F24" s="1" t="s">
        <v>6</v>
      </c>
      <c r="G24" s="1" t="s">
        <v>6</v>
      </c>
      <c r="H24" s="1" t="s">
        <v>6</v>
      </c>
      <c r="I24" s="39">
        <v>0</v>
      </c>
      <c r="J24" s="1" t="s">
        <v>6</v>
      </c>
      <c r="K24" s="1" t="s">
        <v>6</v>
      </c>
      <c r="L24" s="38">
        <v>0</v>
      </c>
      <c r="M24" s="38">
        <v>0</v>
      </c>
      <c r="N24" s="1" t="s">
        <v>6</v>
      </c>
      <c r="O24" s="1" t="s">
        <v>6</v>
      </c>
      <c r="P24" s="39">
        <v>0</v>
      </c>
      <c r="Q24" s="38">
        <v>0</v>
      </c>
      <c r="R24" s="38">
        <v>0</v>
      </c>
      <c r="S24" s="1" t="s">
        <v>6</v>
      </c>
    </row>
    <row r="25" spans="2:19" x14ac:dyDescent="0.2">
      <c r="B25" s="1" t="s">
        <v>932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39">
        <v>0</v>
      </c>
      <c r="J25" s="1" t="s">
        <v>6</v>
      </c>
      <c r="K25" s="1" t="s">
        <v>6</v>
      </c>
      <c r="L25" s="38">
        <v>0</v>
      </c>
      <c r="M25" s="38">
        <v>0</v>
      </c>
      <c r="N25" s="1" t="s">
        <v>6</v>
      </c>
      <c r="O25" s="1" t="s">
        <v>6</v>
      </c>
      <c r="P25" s="39">
        <v>0</v>
      </c>
      <c r="Q25" s="38">
        <v>0</v>
      </c>
      <c r="R25" s="38">
        <v>0</v>
      </c>
      <c r="S25" s="1" t="s">
        <v>6</v>
      </c>
    </row>
    <row r="26" spans="2:19" x14ac:dyDescent="0.2">
      <c r="B26" s="1" t="s">
        <v>933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39">
        <v>0</v>
      </c>
      <c r="J26" s="1" t="s">
        <v>6</v>
      </c>
      <c r="K26" s="1" t="s">
        <v>6</v>
      </c>
      <c r="L26" s="38">
        <v>0</v>
      </c>
      <c r="M26" s="38">
        <v>0</v>
      </c>
      <c r="N26" s="1" t="s">
        <v>6</v>
      </c>
      <c r="O26" s="1" t="s">
        <v>6</v>
      </c>
      <c r="P26" s="39">
        <v>0</v>
      </c>
      <c r="Q26" s="38">
        <v>0</v>
      </c>
      <c r="R26" s="38">
        <v>0</v>
      </c>
      <c r="S26" s="1" t="s">
        <v>6</v>
      </c>
    </row>
    <row r="27" spans="2:19" x14ac:dyDescent="0.2">
      <c r="B27" s="1" t="s">
        <v>939</v>
      </c>
      <c r="C27" s="1" t="s">
        <v>6</v>
      </c>
      <c r="D27" s="1" t="s">
        <v>6</v>
      </c>
      <c r="E27" s="1" t="s">
        <v>6</v>
      </c>
      <c r="F27" s="1" t="s">
        <v>6</v>
      </c>
      <c r="G27" s="1" t="s">
        <v>6</v>
      </c>
      <c r="H27" s="1" t="s">
        <v>6</v>
      </c>
      <c r="I27" s="39">
        <v>0</v>
      </c>
      <c r="J27" s="1" t="s">
        <v>6</v>
      </c>
      <c r="K27" s="1" t="s">
        <v>6</v>
      </c>
      <c r="L27" s="38">
        <v>0</v>
      </c>
      <c r="M27" s="38">
        <v>0</v>
      </c>
      <c r="N27" s="1" t="s">
        <v>6</v>
      </c>
      <c r="O27" s="1" t="s">
        <v>6</v>
      </c>
      <c r="P27" s="39">
        <v>0</v>
      </c>
      <c r="Q27" s="38">
        <v>0</v>
      </c>
      <c r="R27" s="38">
        <v>0</v>
      </c>
      <c r="S27" s="1" t="s">
        <v>6</v>
      </c>
    </row>
    <row r="28" spans="2:19" x14ac:dyDescent="0.2">
      <c r="B28" s="36" t="s">
        <v>116</v>
      </c>
    </row>
    <row r="29" spans="2:19" x14ac:dyDescent="0.2">
      <c r="B29" s="36" t="s">
        <v>169</v>
      </c>
    </row>
    <row r="30" spans="2:19" x14ac:dyDescent="0.2">
      <c r="B30" s="73" t="s">
        <v>66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</sheetData>
  <mergeCells count="1">
    <mergeCell ref="B30:S3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941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121</v>
      </c>
      <c r="H7" s="1" t="s">
        <v>73</v>
      </c>
      <c r="I7" s="1" t="s">
        <v>942</v>
      </c>
      <c r="J7" s="1" t="s">
        <v>75</v>
      </c>
      <c r="K7" s="1" t="s">
        <v>122</v>
      </c>
      <c r="L7" s="1" t="s">
        <v>123</v>
      </c>
      <c r="M7" s="1" t="s">
        <v>8</v>
      </c>
      <c r="N7" s="1" t="s">
        <v>77</v>
      </c>
      <c r="O7" s="1" t="s">
        <v>126</v>
      </c>
      <c r="P7" s="1" t="s">
        <v>6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127</v>
      </c>
      <c r="H8" s="1" t="s">
        <v>6</v>
      </c>
      <c r="I8" s="1" t="s">
        <v>11</v>
      </c>
      <c r="J8" s="1" t="s">
        <v>11</v>
      </c>
      <c r="K8" s="1" t="s">
        <v>128</v>
      </c>
      <c r="L8" s="1" t="s">
        <v>129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130</v>
      </c>
      <c r="N9" s="1" t="s">
        <v>131</v>
      </c>
      <c r="O9" s="1" t="s">
        <v>132</v>
      </c>
      <c r="P9" s="1" t="s">
        <v>6</v>
      </c>
    </row>
    <row r="10" spans="2:16" x14ac:dyDescent="0.2">
      <c r="B10" s="1" t="s">
        <v>943</v>
      </c>
      <c r="C10" s="1" t="s">
        <v>6</v>
      </c>
      <c r="D10" s="1" t="s">
        <v>6</v>
      </c>
      <c r="E10" s="1" t="s">
        <v>6</v>
      </c>
      <c r="F10" s="1" t="s">
        <v>6</v>
      </c>
      <c r="G10" s="39">
        <v>0</v>
      </c>
      <c r="H10" s="1" t="s">
        <v>6</v>
      </c>
      <c r="I10" s="38">
        <v>0</v>
      </c>
      <c r="J10" s="38">
        <v>0</v>
      </c>
      <c r="K10" s="1" t="s">
        <v>6</v>
      </c>
      <c r="L10" s="1" t="s">
        <v>6</v>
      </c>
      <c r="M10" s="39">
        <v>0</v>
      </c>
      <c r="N10" s="38">
        <v>0</v>
      </c>
      <c r="O10" s="38">
        <v>0</v>
      </c>
      <c r="P10" s="1" t="s">
        <v>6</v>
      </c>
    </row>
    <row r="11" spans="2:16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0</v>
      </c>
      <c r="H11" s="1" t="s">
        <v>6</v>
      </c>
      <c r="I11" s="38">
        <v>0</v>
      </c>
      <c r="J11" s="38">
        <v>0</v>
      </c>
      <c r="K11" s="1" t="s">
        <v>6</v>
      </c>
      <c r="L11" s="1" t="s">
        <v>6</v>
      </c>
      <c r="M11" s="39">
        <v>0</v>
      </c>
      <c r="N11" s="38">
        <v>0</v>
      </c>
      <c r="O11" s="38">
        <v>0</v>
      </c>
      <c r="P11" s="1" t="s">
        <v>6</v>
      </c>
    </row>
    <row r="12" spans="2:16" x14ac:dyDescent="0.2">
      <c r="B12" s="1" t="s">
        <v>944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0</v>
      </c>
      <c r="H12" s="1" t="s">
        <v>6</v>
      </c>
      <c r="I12" s="38">
        <v>0</v>
      </c>
      <c r="J12" s="38">
        <v>0</v>
      </c>
      <c r="K12" s="1" t="s">
        <v>6</v>
      </c>
      <c r="L12" s="1" t="s">
        <v>6</v>
      </c>
      <c r="M12" s="39">
        <v>0</v>
      </c>
      <c r="N12" s="38">
        <v>0</v>
      </c>
      <c r="O12" s="38">
        <v>0</v>
      </c>
      <c r="P12" s="1" t="s">
        <v>6</v>
      </c>
    </row>
    <row r="13" spans="2:16" x14ac:dyDescent="0.2">
      <c r="B13" s="1" t="s">
        <v>769</v>
      </c>
      <c r="C13" s="1" t="s">
        <v>6</v>
      </c>
      <c r="D13" s="1" t="s">
        <v>6</v>
      </c>
      <c r="E13" s="1" t="s">
        <v>6</v>
      </c>
      <c r="F13" s="1" t="s">
        <v>6</v>
      </c>
      <c r="G13" s="39">
        <v>0</v>
      </c>
      <c r="H13" s="1" t="s">
        <v>6</v>
      </c>
      <c r="I13" s="38">
        <v>0</v>
      </c>
      <c r="J13" s="38">
        <v>0</v>
      </c>
      <c r="K13" s="1" t="s">
        <v>6</v>
      </c>
      <c r="L13" s="1" t="s">
        <v>6</v>
      </c>
      <c r="M13" s="39">
        <v>0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945</v>
      </c>
      <c r="C14" s="1" t="s">
        <v>6</v>
      </c>
      <c r="D14" s="1" t="s">
        <v>6</v>
      </c>
      <c r="E14" s="1" t="s">
        <v>6</v>
      </c>
      <c r="F14" s="1" t="s">
        <v>6</v>
      </c>
      <c r="G14" s="39">
        <v>0</v>
      </c>
      <c r="H14" s="1" t="s">
        <v>6</v>
      </c>
      <c r="I14" s="38">
        <v>0</v>
      </c>
      <c r="J14" s="38">
        <v>0</v>
      </c>
      <c r="K14" s="1" t="s">
        <v>6</v>
      </c>
      <c r="L14" s="1" t="s">
        <v>6</v>
      </c>
      <c r="M14" s="39">
        <v>0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946</v>
      </c>
      <c r="C15" s="1" t="s">
        <v>6</v>
      </c>
      <c r="D15" s="1" t="s">
        <v>6</v>
      </c>
      <c r="E15" s="1" t="s">
        <v>6</v>
      </c>
      <c r="F15" s="1" t="s">
        <v>6</v>
      </c>
      <c r="G15" s="39">
        <v>0</v>
      </c>
      <c r="H15" s="1" t="s">
        <v>6</v>
      </c>
      <c r="I15" s="38">
        <v>0</v>
      </c>
      <c r="J15" s="38">
        <v>0</v>
      </c>
      <c r="K15" s="1" t="s">
        <v>6</v>
      </c>
      <c r="L15" s="1" t="s">
        <v>6</v>
      </c>
      <c r="M15" s="39">
        <v>0</v>
      </c>
      <c r="N15" s="38">
        <v>0</v>
      </c>
      <c r="O15" s="38">
        <v>0</v>
      </c>
      <c r="P15" s="1" t="s">
        <v>6</v>
      </c>
    </row>
    <row r="16" spans="2:16" x14ac:dyDescent="0.2">
      <c r="B16" s="1" t="s">
        <v>598</v>
      </c>
      <c r="C16" s="1" t="s">
        <v>6</v>
      </c>
      <c r="D16" s="1" t="s">
        <v>6</v>
      </c>
      <c r="E16" s="1" t="s">
        <v>6</v>
      </c>
      <c r="F16" s="1" t="s">
        <v>6</v>
      </c>
      <c r="G16" s="39">
        <v>0</v>
      </c>
      <c r="H16" s="1" t="s">
        <v>6</v>
      </c>
      <c r="I16" s="38">
        <v>0</v>
      </c>
      <c r="J16" s="38">
        <v>0</v>
      </c>
      <c r="K16" s="1" t="s">
        <v>6</v>
      </c>
      <c r="L16" s="1" t="s">
        <v>6</v>
      </c>
      <c r="M16" s="39">
        <v>0</v>
      </c>
      <c r="N16" s="38">
        <v>0</v>
      </c>
      <c r="O16" s="38">
        <v>0</v>
      </c>
      <c r="P16" s="1" t="s">
        <v>6</v>
      </c>
    </row>
    <row r="17" spans="2:16" x14ac:dyDescent="0.2">
      <c r="B17" s="1" t="s">
        <v>181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8">
        <v>0</v>
      </c>
      <c r="J17" s="38">
        <v>0</v>
      </c>
      <c r="K17" s="1" t="s">
        <v>6</v>
      </c>
      <c r="L17" s="1" t="s">
        <v>6</v>
      </c>
      <c r="M17" s="39">
        <v>0</v>
      </c>
      <c r="N17" s="38">
        <v>0</v>
      </c>
      <c r="O17" s="38">
        <v>0</v>
      </c>
      <c r="P17" s="1" t="s">
        <v>6</v>
      </c>
    </row>
    <row r="18" spans="2:16" x14ac:dyDescent="0.2">
      <c r="B18" s="36" t="s">
        <v>116</v>
      </c>
    </row>
    <row r="19" spans="2:16" x14ac:dyDescent="0.2">
      <c r="B19" s="36" t="s">
        <v>169</v>
      </c>
    </row>
    <row r="20" spans="2:16" x14ac:dyDescent="0.2">
      <c r="B20" s="74" t="s">
        <v>66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</sheetData>
  <mergeCells count="1">
    <mergeCell ref="B20:P2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2:12" x14ac:dyDescent="0.2">
      <c r="B1" s="37" t="s">
        <v>0</v>
      </c>
      <c r="C1" s="37" t="s">
        <v>1</v>
      </c>
    </row>
    <row r="2" spans="2:12" x14ac:dyDescent="0.2">
      <c r="B2" s="37" t="s">
        <v>2</v>
      </c>
      <c r="C2" s="37" t="s">
        <v>3</v>
      </c>
    </row>
    <row r="3" spans="2:12" x14ac:dyDescent="0.2">
      <c r="B3" s="37" t="s">
        <v>4</v>
      </c>
      <c r="C3" s="37" t="s">
        <v>5</v>
      </c>
    </row>
    <row r="4" spans="2:12" x14ac:dyDescent="0.2">
      <c r="B4" s="37" t="s">
        <v>6</v>
      </c>
      <c r="C4" s="37" t="s">
        <v>6</v>
      </c>
    </row>
    <row r="5" spans="2:12" x14ac:dyDescent="0.2">
      <c r="B5" s="37" t="s">
        <v>6</v>
      </c>
      <c r="C5" s="37" t="s">
        <v>6</v>
      </c>
    </row>
    <row r="6" spans="2:12" x14ac:dyDescent="0.2">
      <c r="B6" s="3" t="s">
        <v>947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2:12" x14ac:dyDescent="0.2">
      <c r="B7" s="1" t="s">
        <v>68</v>
      </c>
      <c r="C7" s="1" t="s">
        <v>948</v>
      </c>
      <c r="D7" s="1" t="s">
        <v>949</v>
      </c>
      <c r="E7" s="1" t="s">
        <v>950</v>
      </c>
      <c r="F7" s="1" t="s">
        <v>73</v>
      </c>
      <c r="G7" s="1" t="s">
        <v>951</v>
      </c>
      <c r="H7" s="1" t="s">
        <v>77</v>
      </c>
      <c r="I7" s="1" t="s">
        <v>126</v>
      </c>
      <c r="J7" s="1" t="s">
        <v>952</v>
      </c>
      <c r="K7" s="1" t="s">
        <v>6</v>
      </c>
      <c r="L7" s="1" t="s">
        <v>6</v>
      </c>
    </row>
    <row r="8" spans="2:12" x14ac:dyDescent="0.2">
      <c r="B8" s="1" t="s">
        <v>6</v>
      </c>
      <c r="C8" s="1" t="s">
        <v>183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2:12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6</v>
      </c>
      <c r="L9" s="1" t="s">
        <v>6</v>
      </c>
    </row>
    <row r="10" spans="2:12" x14ac:dyDescent="0.2">
      <c r="B10" s="1" t="s">
        <v>953</v>
      </c>
      <c r="C10" s="1" t="s">
        <v>6</v>
      </c>
      <c r="D10" s="1" t="s">
        <v>6</v>
      </c>
      <c r="E10" s="38">
        <v>0</v>
      </c>
      <c r="F10" s="1" t="s">
        <v>6</v>
      </c>
      <c r="G10" s="39">
        <v>0</v>
      </c>
      <c r="H10" s="38">
        <v>0</v>
      </c>
      <c r="I10" s="38">
        <v>0</v>
      </c>
      <c r="J10" s="1" t="s">
        <v>6</v>
      </c>
      <c r="K10" s="1" t="s">
        <v>6</v>
      </c>
      <c r="L10" s="1" t="s">
        <v>6</v>
      </c>
    </row>
    <row r="11" spans="2:12" x14ac:dyDescent="0.2">
      <c r="B11" s="1" t="s">
        <v>954</v>
      </c>
      <c r="C11" s="1" t="s">
        <v>6</v>
      </c>
      <c r="D11" s="1" t="s">
        <v>6</v>
      </c>
      <c r="E11" s="38">
        <v>0</v>
      </c>
      <c r="F11" s="1" t="s">
        <v>6</v>
      </c>
      <c r="G11" s="39">
        <v>0</v>
      </c>
      <c r="H11" s="38">
        <v>0</v>
      </c>
      <c r="I11" s="38">
        <v>0</v>
      </c>
      <c r="J11" s="1" t="s">
        <v>6</v>
      </c>
      <c r="K11" s="1" t="s">
        <v>6</v>
      </c>
      <c r="L11" s="1" t="s">
        <v>6</v>
      </c>
    </row>
    <row r="12" spans="2:12" x14ac:dyDescent="0.2">
      <c r="B12" s="1" t="s">
        <v>955</v>
      </c>
      <c r="C12" s="1" t="s">
        <v>6</v>
      </c>
      <c r="D12" s="1" t="s">
        <v>6</v>
      </c>
      <c r="E12" s="38">
        <v>0</v>
      </c>
      <c r="F12" s="1" t="s">
        <v>6</v>
      </c>
      <c r="G12" s="39">
        <v>0</v>
      </c>
      <c r="H12" s="38">
        <v>0</v>
      </c>
      <c r="I12" s="38">
        <v>0</v>
      </c>
      <c r="J12" s="1" t="s">
        <v>6</v>
      </c>
      <c r="K12" s="1" t="s">
        <v>6</v>
      </c>
      <c r="L12" s="1" t="s">
        <v>6</v>
      </c>
    </row>
    <row r="13" spans="2:12" x14ac:dyDescent="0.2">
      <c r="B13" s="1" t="s">
        <v>956</v>
      </c>
      <c r="C13" s="1" t="s">
        <v>6</v>
      </c>
      <c r="D13" s="1" t="s">
        <v>6</v>
      </c>
      <c r="E13" s="38">
        <v>0</v>
      </c>
      <c r="F13" s="1" t="s">
        <v>6</v>
      </c>
      <c r="G13" s="39">
        <v>0</v>
      </c>
      <c r="H13" s="38">
        <v>0</v>
      </c>
      <c r="I13" s="38">
        <v>0</v>
      </c>
      <c r="J13" s="1" t="s">
        <v>6</v>
      </c>
      <c r="K13" s="1" t="s">
        <v>6</v>
      </c>
      <c r="L13" s="1" t="s">
        <v>6</v>
      </c>
    </row>
    <row r="14" spans="2:12" x14ac:dyDescent="0.2">
      <c r="B14" s="1" t="s">
        <v>957</v>
      </c>
      <c r="C14" s="1" t="s">
        <v>6</v>
      </c>
      <c r="D14" s="1" t="s">
        <v>6</v>
      </c>
      <c r="E14" s="38">
        <v>0</v>
      </c>
      <c r="F14" s="1" t="s">
        <v>6</v>
      </c>
      <c r="G14" s="39">
        <v>0</v>
      </c>
      <c r="H14" s="38">
        <v>0</v>
      </c>
      <c r="I14" s="38">
        <v>0</v>
      </c>
      <c r="J14" s="1" t="s">
        <v>6</v>
      </c>
      <c r="K14" s="1" t="s">
        <v>6</v>
      </c>
      <c r="L14" s="1" t="s">
        <v>6</v>
      </c>
    </row>
    <row r="15" spans="2:12" x14ac:dyDescent="0.2">
      <c r="B15" s="1" t="s">
        <v>955</v>
      </c>
      <c r="C15" s="1" t="s">
        <v>6</v>
      </c>
      <c r="D15" s="1" t="s">
        <v>6</v>
      </c>
      <c r="E15" s="38">
        <v>0</v>
      </c>
      <c r="F15" s="1" t="s">
        <v>6</v>
      </c>
      <c r="G15" s="39">
        <v>0</v>
      </c>
      <c r="H15" s="38">
        <v>0</v>
      </c>
      <c r="I15" s="38">
        <v>0</v>
      </c>
      <c r="J15" s="1" t="s">
        <v>6</v>
      </c>
      <c r="K15" s="1" t="s">
        <v>6</v>
      </c>
      <c r="L15" s="1" t="s">
        <v>6</v>
      </c>
    </row>
    <row r="16" spans="2:12" x14ac:dyDescent="0.2">
      <c r="B16" s="1" t="s">
        <v>956</v>
      </c>
      <c r="C16" s="1" t="s">
        <v>6</v>
      </c>
      <c r="D16" s="1" t="s">
        <v>6</v>
      </c>
      <c r="E16" s="38">
        <v>0</v>
      </c>
      <c r="F16" s="1" t="s">
        <v>6</v>
      </c>
      <c r="G16" s="39">
        <v>0</v>
      </c>
      <c r="H16" s="38">
        <v>0</v>
      </c>
      <c r="I16" s="38">
        <v>0</v>
      </c>
      <c r="J16" s="1" t="s">
        <v>6</v>
      </c>
      <c r="K16" s="1" t="s">
        <v>6</v>
      </c>
      <c r="L16" s="1" t="s">
        <v>6</v>
      </c>
    </row>
    <row r="17" spans="2:12" x14ac:dyDescent="0.2">
      <c r="B17" s="36" t="s">
        <v>116</v>
      </c>
    </row>
    <row r="18" spans="2:12" x14ac:dyDescent="0.2">
      <c r="B18" s="36" t="s">
        <v>169</v>
      </c>
    </row>
    <row r="19" spans="2:12" x14ac:dyDescent="0.2">
      <c r="B19" s="75" t="s">
        <v>66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mergeCells count="1">
    <mergeCell ref="B19:L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958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68</v>
      </c>
      <c r="C7" s="1" t="s">
        <v>70</v>
      </c>
      <c r="D7" s="1" t="s">
        <v>71</v>
      </c>
      <c r="E7" s="1" t="s">
        <v>959</v>
      </c>
      <c r="F7" s="1" t="s">
        <v>960</v>
      </c>
      <c r="G7" s="1" t="s">
        <v>73</v>
      </c>
      <c r="H7" s="1" t="s">
        <v>961</v>
      </c>
      <c r="I7" s="1" t="s">
        <v>8</v>
      </c>
      <c r="J7" s="1" t="s">
        <v>77</v>
      </c>
      <c r="K7" s="1" t="s">
        <v>126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</row>
    <row r="10" spans="2:11" x14ac:dyDescent="0.2">
      <c r="B10" s="1" t="s">
        <v>962</v>
      </c>
      <c r="C10" s="1" t="s">
        <v>6</v>
      </c>
      <c r="D10" s="1" t="s">
        <v>6</v>
      </c>
      <c r="E10" s="1" t="s">
        <v>6</v>
      </c>
      <c r="F10" s="38">
        <v>0</v>
      </c>
      <c r="G10" s="1" t="s">
        <v>6</v>
      </c>
      <c r="H10" s="38">
        <v>0</v>
      </c>
      <c r="I10" s="39">
        <v>0</v>
      </c>
      <c r="J10" s="38">
        <v>0</v>
      </c>
      <c r="K10" s="38">
        <v>0</v>
      </c>
    </row>
    <row r="11" spans="2:11" x14ac:dyDescent="0.2">
      <c r="B11" s="1" t="s">
        <v>88</v>
      </c>
      <c r="C11" s="1" t="s">
        <v>6</v>
      </c>
      <c r="D11" s="1" t="s">
        <v>6</v>
      </c>
      <c r="E11" s="1" t="s">
        <v>6</v>
      </c>
      <c r="F11" s="38">
        <v>0</v>
      </c>
      <c r="G11" s="1" t="s">
        <v>6</v>
      </c>
      <c r="H11" s="38">
        <v>0</v>
      </c>
      <c r="I11" s="39">
        <v>0</v>
      </c>
      <c r="J11" s="38">
        <v>0</v>
      </c>
      <c r="K11" s="38">
        <v>0</v>
      </c>
    </row>
    <row r="12" spans="2:11" x14ac:dyDescent="0.2">
      <c r="B12" s="1" t="s">
        <v>114</v>
      </c>
      <c r="C12" s="1" t="s">
        <v>6</v>
      </c>
      <c r="D12" s="1" t="s">
        <v>6</v>
      </c>
      <c r="E12" s="1" t="s">
        <v>6</v>
      </c>
      <c r="F12" s="38">
        <v>0</v>
      </c>
      <c r="G12" s="1" t="s">
        <v>6</v>
      </c>
      <c r="H12" s="38">
        <v>0</v>
      </c>
      <c r="I12" s="39">
        <v>0</v>
      </c>
      <c r="J12" s="38">
        <v>0</v>
      </c>
      <c r="K12" s="38">
        <v>0</v>
      </c>
    </row>
    <row r="13" spans="2:11" x14ac:dyDescent="0.2">
      <c r="B13" s="36" t="s">
        <v>116</v>
      </c>
    </row>
    <row r="14" spans="2:11" x14ac:dyDescent="0.2">
      <c r="B14" s="36" t="s">
        <v>169</v>
      </c>
    </row>
    <row r="15" spans="2:11" x14ac:dyDescent="0.2">
      <c r="B15" s="76" t="s">
        <v>66</v>
      </c>
      <c r="C15" s="52"/>
      <c r="D15" s="52"/>
      <c r="E15" s="52"/>
      <c r="F15" s="52"/>
      <c r="G15" s="52"/>
      <c r="H15" s="52"/>
      <c r="I15" s="52"/>
      <c r="J15" s="52"/>
      <c r="K15" s="52"/>
    </row>
  </sheetData>
  <mergeCells count="1">
    <mergeCell ref="B15:K1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rightToLeft="1" workbookViewId="0">
      <selection activeCell="A13" sqref="A13:XFD13"/>
    </sheetView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2:11" x14ac:dyDescent="0.2">
      <c r="B1" s="37" t="s">
        <v>0</v>
      </c>
      <c r="C1" s="37" t="s">
        <v>1</v>
      </c>
    </row>
    <row r="2" spans="2:11" x14ac:dyDescent="0.2">
      <c r="B2" s="37" t="s">
        <v>2</v>
      </c>
      <c r="C2" s="37" t="s">
        <v>3</v>
      </c>
    </row>
    <row r="3" spans="2:11" x14ac:dyDescent="0.2">
      <c r="B3" s="37" t="s">
        <v>4</v>
      </c>
      <c r="C3" s="37" t="s">
        <v>5</v>
      </c>
    </row>
    <row r="4" spans="2:11" x14ac:dyDescent="0.2">
      <c r="B4" s="37" t="s">
        <v>6</v>
      </c>
      <c r="C4" s="37" t="s">
        <v>6</v>
      </c>
    </row>
    <row r="5" spans="2:11" x14ac:dyDescent="0.2">
      <c r="B5" s="37" t="s">
        <v>6</v>
      </c>
      <c r="C5" s="37" t="s">
        <v>6</v>
      </c>
    </row>
    <row r="6" spans="2:11" x14ac:dyDescent="0.2">
      <c r="B6" s="3" t="s">
        <v>963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2:11" x14ac:dyDescent="0.2">
      <c r="B7" s="1" t="s">
        <v>68</v>
      </c>
      <c r="C7" s="1" t="s">
        <v>69</v>
      </c>
      <c r="D7" s="1" t="s">
        <v>71</v>
      </c>
      <c r="E7" s="1" t="s">
        <v>959</v>
      </c>
      <c r="F7" s="1" t="s">
        <v>960</v>
      </c>
      <c r="G7" s="1" t="s">
        <v>73</v>
      </c>
      <c r="H7" s="1" t="s">
        <v>961</v>
      </c>
      <c r="I7" s="1" t="s">
        <v>8</v>
      </c>
      <c r="J7" s="1" t="s">
        <v>77</v>
      </c>
      <c r="K7" s="1" t="s">
        <v>126</v>
      </c>
    </row>
    <row r="8" spans="2:11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2:11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</row>
    <row r="10" spans="2:11" x14ac:dyDescent="0.2">
      <c r="B10" s="1" t="s">
        <v>964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39">
        <v>12.69</v>
      </c>
      <c r="J10" s="38">
        <v>1</v>
      </c>
      <c r="K10" s="38">
        <v>0</v>
      </c>
    </row>
    <row r="11" spans="2:11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12.69</v>
      </c>
      <c r="J11" s="38">
        <v>1</v>
      </c>
      <c r="K11" s="38">
        <v>0</v>
      </c>
    </row>
    <row r="12" spans="2:11" x14ac:dyDescent="0.2">
      <c r="B12" s="40" t="s">
        <v>965</v>
      </c>
      <c r="C12" s="41">
        <v>10</v>
      </c>
      <c r="D12" s="40" t="s">
        <v>168</v>
      </c>
      <c r="E12" s="40" t="s">
        <v>6</v>
      </c>
      <c r="F12" s="42">
        <v>0</v>
      </c>
      <c r="G12" s="40" t="s">
        <v>93</v>
      </c>
      <c r="H12" s="42">
        <v>0</v>
      </c>
      <c r="I12" s="43">
        <v>12.68</v>
      </c>
      <c r="J12" s="42">
        <v>0.99929999999999997</v>
      </c>
      <c r="K12" s="42">
        <v>0</v>
      </c>
    </row>
    <row r="13" spans="2:11" x14ac:dyDescent="0.2">
      <c r="B13" s="1" t="s">
        <v>114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0</v>
      </c>
      <c r="J13" s="38">
        <v>0</v>
      </c>
      <c r="K13" s="38">
        <v>0</v>
      </c>
    </row>
    <row r="14" spans="2:11" x14ac:dyDescent="0.2">
      <c r="B14" s="36" t="s">
        <v>116</v>
      </c>
    </row>
    <row r="15" spans="2:11" x14ac:dyDescent="0.2">
      <c r="B15" s="36" t="s">
        <v>169</v>
      </c>
    </row>
    <row r="16" spans="2:11" x14ac:dyDescent="0.2">
      <c r="B16" s="77" t="s">
        <v>66</v>
      </c>
      <c r="C16" s="52"/>
      <c r="D16" s="52"/>
      <c r="E16" s="52"/>
      <c r="F16" s="52"/>
      <c r="G16" s="52"/>
      <c r="H16" s="52"/>
      <c r="I16" s="52"/>
      <c r="J16" s="52"/>
      <c r="K16" s="52"/>
    </row>
  </sheetData>
  <mergeCells count="1">
    <mergeCell ref="B16:K1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rightToLeft="1" topLeftCell="A19" workbookViewId="0">
      <selection activeCell="B10" sqref="B10:D32"/>
    </sheetView>
  </sheetViews>
  <sheetFormatPr defaultRowHeight="14.25" x14ac:dyDescent="0.2"/>
  <cols>
    <col min="1" max="1" width="3" customWidth="1"/>
    <col min="2" max="2" width="28" customWidth="1"/>
    <col min="3" max="3" width="16" customWidth="1"/>
    <col min="4" max="4" width="22" customWidth="1"/>
  </cols>
  <sheetData>
    <row r="1" spans="2:4" x14ac:dyDescent="0.2">
      <c r="B1" s="37" t="s">
        <v>0</v>
      </c>
      <c r="C1" s="37" t="s">
        <v>1</v>
      </c>
    </row>
    <row r="2" spans="2:4" x14ac:dyDescent="0.2">
      <c r="B2" s="37" t="s">
        <v>2</v>
      </c>
      <c r="C2" s="37" t="s">
        <v>3</v>
      </c>
    </row>
    <row r="3" spans="2:4" x14ac:dyDescent="0.2">
      <c r="B3" s="37" t="s">
        <v>4</v>
      </c>
      <c r="C3" s="37" t="s">
        <v>5</v>
      </c>
    </row>
    <row r="4" spans="2:4" x14ac:dyDescent="0.2">
      <c r="B4" s="37" t="s">
        <v>6</v>
      </c>
      <c r="C4" s="37" t="s">
        <v>6</v>
      </c>
    </row>
    <row r="5" spans="2:4" x14ac:dyDescent="0.2">
      <c r="B5" s="37" t="s">
        <v>6</v>
      </c>
      <c r="C5" s="37" t="s">
        <v>6</v>
      </c>
    </row>
    <row r="6" spans="2:4" x14ac:dyDescent="0.2">
      <c r="B6" s="3" t="s">
        <v>966</v>
      </c>
      <c r="C6" s="1" t="s">
        <v>6</v>
      </c>
      <c r="D6" s="1" t="s">
        <v>6</v>
      </c>
    </row>
    <row r="7" spans="2:4" x14ac:dyDescent="0.2">
      <c r="B7" s="1" t="s">
        <v>68</v>
      </c>
      <c r="C7" s="1" t="s">
        <v>967</v>
      </c>
      <c r="D7" s="1" t="s">
        <v>968</v>
      </c>
    </row>
    <row r="8" spans="2:4" x14ac:dyDescent="0.2">
      <c r="B8" s="1" t="s">
        <v>6</v>
      </c>
      <c r="C8" s="1" t="s">
        <v>10</v>
      </c>
      <c r="D8" s="1" t="s">
        <v>183</v>
      </c>
    </row>
    <row r="9" spans="2:4" x14ac:dyDescent="0.2">
      <c r="B9" s="1" t="s">
        <v>6</v>
      </c>
      <c r="C9" s="1" t="s">
        <v>12</v>
      </c>
      <c r="D9" s="1" t="s">
        <v>13</v>
      </c>
    </row>
    <row r="10" spans="2:4" x14ac:dyDescent="0.2">
      <c r="B10" s="48" t="s">
        <v>969</v>
      </c>
      <c r="C10" s="49">
        <f>+C14+C32</f>
        <v>22540.142292999997</v>
      </c>
      <c r="D10" s="48" t="s">
        <v>6</v>
      </c>
    </row>
    <row r="11" spans="2:4" x14ac:dyDescent="0.2">
      <c r="B11" s="48" t="s">
        <v>986</v>
      </c>
      <c r="C11" s="49">
        <v>668.99</v>
      </c>
      <c r="D11" s="50">
        <v>45850</v>
      </c>
    </row>
    <row r="12" spans="2:4" x14ac:dyDescent="0.2">
      <c r="B12" s="48" t="s">
        <v>824</v>
      </c>
      <c r="C12" s="49">
        <v>2985.2339999999999</v>
      </c>
      <c r="D12" s="50">
        <v>46290</v>
      </c>
    </row>
    <row r="13" spans="2:4" x14ac:dyDescent="0.2">
      <c r="B13" s="48" t="s">
        <v>802</v>
      </c>
      <c r="C13" s="49">
        <v>2400</v>
      </c>
      <c r="D13" s="50">
        <v>45477</v>
      </c>
    </row>
    <row r="14" spans="2:4" x14ac:dyDescent="0.2">
      <c r="B14" s="48" t="s">
        <v>88</v>
      </c>
      <c r="C14" s="49">
        <f>SUM(C11:C13)</f>
        <v>6054.2240000000002</v>
      </c>
      <c r="D14" s="50" t="s">
        <v>6</v>
      </c>
    </row>
    <row r="15" spans="2:4" x14ac:dyDescent="0.2">
      <c r="B15" s="48" t="s">
        <v>840</v>
      </c>
      <c r="C15" s="49">
        <v>861.87641480000002</v>
      </c>
      <c r="D15" s="50">
        <v>45655</v>
      </c>
    </row>
    <row r="16" spans="2:4" x14ac:dyDescent="0.2">
      <c r="B16" s="48" t="s">
        <v>861</v>
      </c>
      <c r="C16" s="49">
        <v>809.80982109999991</v>
      </c>
      <c r="D16" s="50">
        <v>44180</v>
      </c>
    </row>
    <row r="17" spans="2:4" x14ac:dyDescent="0.2">
      <c r="B17" s="48" t="s">
        <v>847</v>
      </c>
      <c r="C17" s="49">
        <v>1560.7048596000004</v>
      </c>
      <c r="D17" s="50">
        <v>46722</v>
      </c>
    </row>
    <row r="18" spans="2:4" x14ac:dyDescent="0.2">
      <c r="B18" s="48" t="s">
        <v>843</v>
      </c>
      <c r="C18" s="49">
        <v>581.9719364</v>
      </c>
      <c r="D18" s="50">
        <v>44742</v>
      </c>
    </row>
    <row r="19" spans="2:4" x14ac:dyDescent="0.2">
      <c r="B19" s="48" t="s">
        <v>987</v>
      </c>
      <c r="C19" s="49">
        <v>2010.6181099999999</v>
      </c>
      <c r="D19" s="50">
        <v>44175</v>
      </c>
    </row>
    <row r="20" spans="2:4" x14ac:dyDescent="0.2">
      <c r="B20" s="48" t="s">
        <v>846</v>
      </c>
      <c r="C20" s="49">
        <v>1537.1661403999997</v>
      </c>
      <c r="D20" s="50">
        <v>45940</v>
      </c>
    </row>
    <row r="21" spans="2:4" x14ac:dyDescent="0.2">
      <c r="B21" s="48" t="s">
        <v>865</v>
      </c>
      <c r="C21" s="49">
        <v>986.9439451999998</v>
      </c>
      <c r="D21" s="50">
        <v>45112</v>
      </c>
    </row>
    <row r="22" spans="2:4" x14ac:dyDescent="0.2">
      <c r="B22" s="48" t="s">
        <v>988</v>
      </c>
      <c r="C22" s="49">
        <v>44.954808</v>
      </c>
      <c r="D22" s="50">
        <v>45814</v>
      </c>
    </row>
    <row r="23" spans="2:4" x14ac:dyDescent="0.2">
      <c r="B23" s="48" t="s">
        <v>805</v>
      </c>
      <c r="C23" s="49">
        <v>1982.625</v>
      </c>
      <c r="D23" s="50">
        <v>47453</v>
      </c>
    </row>
    <row r="24" spans="2:4" x14ac:dyDescent="0.2">
      <c r="B24" s="48" t="s">
        <v>989</v>
      </c>
      <c r="C24" s="49">
        <v>901.9</v>
      </c>
      <c r="D24" s="50">
        <v>44392</v>
      </c>
    </row>
    <row r="25" spans="2:4" x14ac:dyDescent="0.2">
      <c r="B25" s="48" t="s">
        <v>850</v>
      </c>
      <c r="C25" s="49">
        <v>382.19738550000017</v>
      </c>
      <c r="D25" s="50">
        <v>45062</v>
      </c>
    </row>
    <row r="26" spans="2:4" x14ac:dyDescent="0.2">
      <c r="B26" s="48" t="s">
        <v>851</v>
      </c>
      <c r="C26" s="49">
        <v>121.847112</v>
      </c>
      <c r="D26" s="50">
        <v>45689</v>
      </c>
    </row>
    <row r="27" spans="2:4" x14ac:dyDescent="0.2">
      <c r="B27" s="48" t="s">
        <v>990</v>
      </c>
      <c r="C27" s="49">
        <v>779.83249999999998</v>
      </c>
      <c r="D27" s="50">
        <v>44933</v>
      </c>
    </row>
    <row r="28" spans="2:4" x14ac:dyDescent="0.2">
      <c r="B28" s="48" t="s">
        <v>869</v>
      </c>
      <c r="C28" s="49">
        <v>2006.15526</v>
      </c>
      <c r="D28" s="50">
        <v>45292</v>
      </c>
    </row>
    <row r="29" spans="2:4" x14ac:dyDescent="0.2">
      <c r="B29" s="48" t="s">
        <v>991</v>
      </c>
      <c r="C29" s="49">
        <v>1010.75</v>
      </c>
      <c r="D29" s="50">
        <v>44469</v>
      </c>
    </row>
    <row r="30" spans="2:4" x14ac:dyDescent="0.2">
      <c r="B30" s="48" t="s">
        <v>857</v>
      </c>
      <c r="C30" s="49">
        <v>524.03499999999997</v>
      </c>
      <c r="D30" s="50">
        <v>44114</v>
      </c>
    </row>
    <row r="31" spans="2:4" x14ac:dyDescent="0.2">
      <c r="B31" s="48" t="s">
        <v>868</v>
      </c>
      <c r="C31" s="49">
        <v>382.53</v>
      </c>
      <c r="D31" s="50">
        <v>45658</v>
      </c>
    </row>
    <row r="32" spans="2:4" x14ac:dyDescent="0.2">
      <c r="B32" s="48" t="s">
        <v>114</v>
      </c>
      <c r="C32" s="49">
        <f>SUM(C15:C31)</f>
        <v>16485.918292999999</v>
      </c>
      <c r="D32" s="48" t="s"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970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68</v>
      </c>
      <c r="C7" s="1" t="s">
        <v>69</v>
      </c>
      <c r="D7" s="1" t="s">
        <v>172</v>
      </c>
      <c r="E7" s="1" t="s">
        <v>71</v>
      </c>
      <c r="F7" s="1" t="s">
        <v>72</v>
      </c>
      <c r="G7" s="1" t="s">
        <v>120</v>
      </c>
      <c r="H7" s="1" t="s">
        <v>121</v>
      </c>
      <c r="I7" s="1" t="s">
        <v>73</v>
      </c>
      <c r="J7" s="1" t="s">
        <v>74</v>
      </c>
      <c r="K7" s="1" t="s">
        <v>971</v>
      </c>
      <c r="L7" s="1" t="s">
        <v>122</v>
      </c>
      <c r="M7" s="1" t="s">
        <v>972</v>
      </c>
      <c r="N7" s="1" t="s">
        <v>125</v>
      </c>
      <c r="O7" s="1" t="s">
        <v>77</v>
      </c>
      <c r="P7" s="1" t="s">
        <v>126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127</v>
      </c>
      <c r="I8" s="1" t="s">
        <v>6</v>
      </c>
      <c r="J8" s="1" t="s">
        <v>11</v>
      </c>
      <c r="K8" s="1" t="s">
        <v>973</v>
      </c>
      <c r="L8" s="1" t="s">
        <v>184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130</v>
      </c>
      <c r="N9" s="1" t="s">
        <v>131</v>
      </c>
      <c r="O9" s="1" t="s">
        <v>132</v>
      </c>
      <c r="P9" s="1" t="s">
        <v>133</v>
      </c>
      <c r="Q9" s="1" t="s">
        <v>6</v>
      </c>
    </row>
    <row r="10" spans="2:17" x14ac:dyDescent="0.2">
      <c r="B10" s="1" t="s">
        <v>974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1" t="s">
        <v>6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88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1" t="s">
        <v>6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177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1" t="s">
        <v>6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148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1" t="s">
        <v>6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178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1" t="s">
        <v>6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598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1" t="s">
        <v>6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975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180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179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78" t="s">
        <v>66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</sheetData>
  <mergeCells count="1">
    <mergeCell ref="B19:Q19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9"/>
  <sheetViews>
    <sheetView rightToLeft="1" workbookViewId="0">
      <selection activeCell="K7" sqref="K7"/>
    </sheetView>
  </sheetViews>
  <sheetFormatPr defaultRowHeight="14.25" x14ac:dyDescent="0.2"/>
  <cols>
    <col min="1" max="1" width="3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7" x14ac:dyDescent="0.2">
      <c r="B1" s="37" t="s">
        <v>0</v>
      </c>
      <c r="C1" s="37" t="s">
        <v>1</v>
      </c>
    </row>
    <row r="2" spans="2:17" x14ac:dyDescent="0.2">
      <c r="B2" s="37" t="s">
        <v>2</v>
      </c>
      <c r="C2" s="37" t="s">
        <v>3</v>
      </c>
    </row>
    <row r="3" spans="2:17" x14ac:dyDescent="0.2">
      <c r="B3" s="37" t="s">
        <v>4</v>
      </c>
      <c r="C3" s="37" t="s">
        <v>5</v>
      </c>
    </row>
    <row r="4" spans="2:17" x14ac:dyDescent="0.2">
      <c r="B4" s="37" t="s">
        <v>6</v>
      </c>
      <c r="C4" s="37" t="s">
        <v>6</v>
      </c>
    </row>
    <row r="5" spans="2:17" x14ac:dyDescent="0.2">
      <c r="B5" s="37" t="s">
        <v>6</v>
      </c>
      <c r="C5" s="37" t="s">
        <v>6</v>
      </c>
    </row>
    <row r="6" spans="2:17" x14ac:dyDescent="0.2">
      <c r="B6" s="3" t="s">
        <v>976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2:17" x14ac:dyDescent="0.2">
      <c r="B7" s="1" t="s">
        <v>68</v>
      </c>
      <c r="C7" s="1" t="s">
        <v>69</v>
      </c>
      <c r="D7" s="1" t="s">
        <v>172</v>
      </c>
      <c r="E7" s="1" t="s">
        <v>71</v>
      </c>
      <c r="F7" s="1" t="s">
        <v>72</v>
      </c>
      <c r="G7" s="1" t="s">
        <v>120</v>
      </c>
      <c r="H7" s="1" t="s">
        <v>121</v>
      </c>
      <c r="I7" s="1" t="s">
        <v>73</v>
      </c>
      <c r="J7" s="1" t="s">
        <v>74</v>
      </c>
      <c r="K7" s="1" t="s">
        <v>971</v>
      </c>
      <c r="L7" s="1" t="s">
        <v>122</v>
      </c>
      <c r="M7" s="1" t="s">
        <v>972</v>
      </c>
      <c r="N7" s="1" t="s">
        <v>125</v>
      </c>
      <c r="O7" s="1" t="s">
        <v>77</v>
      </c>
      <c r="P7" s="1" t="s">
        <v>126</v>
      </c>
      <c r="Q7" s="1" t="s">
        <v>6</v>
      </c>
    </row>
    <row r="8" spans="2:17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127</v>
      </c>
      <c r="I8" s="1" t="s">
        <v>6</v>
      </c>
      <c r="J8" s="1" t="s">
        <v>11</v>
      </c>
      <c r="K8" s="1" t="s">
        <v>11</v>
      </c>
      <c r="L8" s="1" t="s">
        <v>184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2:17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130</v>
      </c>
      <c r="N9" s="1" t="s">
        <v>131</v>
      </c>
      <c r="O9" s="1" t="s">
        <v>132</v>
      </c>
      <c r="P9" s="1" t="s">
        <v>133</v>
      </c>
      <c r="Q9" s="1" t="s">
        <v>6</v>
      </c>
    </row>
    <row r="10" spans="2:17" x14ac:dyDescent="0.2">
      <c r="B10" s="1" t="s">
        <v>977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39">
        <v>0</v>
      </c>
      <c r="I10" s="1" t="s">
        <v>6</v>
      </c>
      <c r="J10" s="38">
        <v>0</v>
      </c>
      <c r="K10" s="38">
        <v>0</v>
      </c>
      <c r="L10" s="1" t="s">
        <v>6</v>
      </c>
      <c r="M10" s="39">
        <v>0</v>
      </c>
      <c r="N10" s="38">
        <v>0</v>
      </c>
      <c r="O10" s="38">
        <v>0</v>
      </c>
      <c r="P10" s="38">
        <v>0</v>
      </c>
      <c r="Q10" s="1" t="s">
        <v>6</v>
      </c>
    </row>
    <row r="11" spans="2:17" x14ac:dyDescent="0.2">
      <c r="B11" s="1" t="s">
        <v>978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0</v>
      </c>
      <c r="I11" s="1" t="s">
        <v>6</v>
      </c>
      <c r="J11" s="38">
        <v>0</v>
      </c>
      <c r="K11" s="38">
        <v>0</v>
      </c>
      <c r="L11" s="1" t="s">
        <v>6</v>
      </c>
      <c r="M11" s="39">
        <v>0</v>
      </c>
      <c r="N11" s="38">
        <v>0</v>
      </c>
      <c r="O11" s="38">
        <v>0</v>
      </c>
      <c r="P11" s="38">
        <v>0</v>
      </c>
      <c r="Q11" s="1" t="s">
        <v>6</v>
      </c>
    </row>
    <row r="12" spans="2:17" x14ac:dyDescent="0.2">
      <c r="B12" s="1" t="s">
        <v>177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0</v>
      </c>
      <c r="I12" s="1" t="s">
        <v>6</v>
      </c>
      <c r="J12" s="38">
        <v>0</v>
      </c>
      <c r="K12" s="38">
        <v>0</v>
      </c>
      <c r="L12" s="1" t="s">
        <v>6</v>
      </c>
      <c r="M12" s="39">
        <v>0</v>
      </c>
      <c r="N12" s="38">
        <v>0</v>
      </c>
      <c r="O12" s="38">
        <v>0</v>
      </c>
      <c r="P12" s="38">
        <v>0</v>
      </c>
      <c r="Q12" s="1" t="s">
        <v>6</v>
      </c>
    </row>
    <row r="13" spans="2:17" x14ac:dyDescent="0.2">
      <c r="B13" s="1" t="s">
        <v>148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0</v>
      </c>
      <c r="I13" s="1" t="s">
        <v>6</v>
      </c>
      <c r="J13" s="38">
        <v>0</v>
      </c>
      <c r="K13" s="38">
        <v>0</v>
      </c>
      <c r="L13" s="1" t="s">
        <v>6</v>
      </c>
      <c r="M13" s="39">
        <v>0</v>
      </c>
      <c r="N13" s="38">
        <v>0</v>
      </c>
      <c r="O13" s="38">
        <v>0</v>
      </c>
      <c r="P13" s="38">
        <v>0</v>
      </c>
      <c r="Q13" s="1" t="s">
        <v>6</v>
      </c>
    </row>
    <row r="14" spans="2:17" x14ac:dyDescent="0.2">
      <c r="B14" s="1" t="s">
        <v>178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39">
        <v>0</v>
      </c>
      <c r="I14" s="1" t="s">
        <v>6</v>
      </c>
      <c r="J14" s="38">
        <v>0</v>
      </c>
      <c r="K14" s="38">
        <v>0</v>
      </c>
      <c r="L14" s="1" t="s">
        <v>6</v>
      </c>
      <c r="M14" s="39">
        <v>0</v>
      </c>
      <c r="N14" s="38">
        <v>0</v>
      </c>
      <c r="O14" s="38">
        <v>0</v>
      </c>
      <c r="P14" s="38">
        <v>0</v>
      </c>
      <c r="Q14" s="1" t="s">
        <v>6</v>
      </c>
    </row>
    <row r="15" spans="2:17" x14ac:dyDescent="0.2">
      <c r="B15" s="1" t="s">
        <v>598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39">
        <v>0</v>
      </c>
      <c r="I15" s="1" t="s">
        <v>6</v>
      </c>
      <c r="J15" s="38">
        <v>0</v>
      </c>
      <c r="K15" s="38">
        <v>0</v>
      </c>
      <c r="L15" s="1" t="s">
        <v>6</v>
      </c>
      <c r="M15" s="39">
        <v>0</v>
      </c>
      <c r="N15" s="38">
        <v>0</v>
      </c>
      <c r="O15" s="38">
        <v>0</v>
      </c>
      <c r="P15" s="38">
        <v>0</v>
      </c>
      <c r="Q15" s="1" t="s">
        <v>6</v>
      </c>
    </row>
    <row r="16" spans="2:17" x14ac:dyDescent="0.2">
      <c r="B16" s="1" t="s">
        <v>975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  <c r="Q16" s="1" t="s">
        <v>6</v>
      </c>
    </row>
    <row r="17" spans="2:17" x14ac:dyDescent="0.2">
      <c r="B17" s="1" t="s">
        <v>180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  <c r="Q17" s="1" t="s">
        <v>6</v>
      </c>
    </row>
    <row r="18" spans="2:17" x14ac:dyDescent="0.2">
      <c r="B18" s="1" t="s">
        <v>179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  <c r="Q18" s="1" t="s">
        <v>6</v>
      </c>
    </row>
    <row r="19" spans="2:17" x14ac:dyDescent="0.2">
      <c r="B19" s="79" t="s">
        <v>66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</sheetData>
  <mergeCells count="1">
    <mergeCell ref="B19:Q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9"/>
  <sheetViews>
    <sheetView rightToLeft="1" topLeftCell="A28" workbookViewId="0"/>
  </sheetViews>
  <sheetFormatPr defaultRowHeight="14.25" x14ac:dyDescent="0.2"/>
  <cols>
    <col min="1" max="1" width="3" customWidth="1"/>
    <col min="2" max="2" width="40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2:19" x14ac:dyDescent="0.2">
      <c r="B1" s="37" t="s">
        <v>0</v>
      </c>
      <c r="C1" s="37" t="s">
        <v>1</v>
      </c>
    </row>
    <row r="2" spans="2:19" x14ac:dyDescent="0.2">
      <c r="B2" s="37" t="s">
        <v>2</v>
      </c>
      <c r="C2" s="37" t="s">
        <v>3</v>
      </c>
    </row>
    <row r="3" spans="2:19" x14ac:dyDescent="0.2">
      <c r="B3" s="37" t="s">
        <v>4</v>
      </c>
      <c r="C3" s="37" t="s">
        <v>5</v>
      </c>
    </row>
    <row r="4" spans="2:19" x14ac:dyDescent="0.2">
      <c r="B4" s="37" t="s">
        <v>6</v>
      </c>
      <c r="C4" s="37" t="s">
        <v>6</v>
      </c>
    </row>
    <row r="5" spans="2:19" x14ac:dyDescent="0.2">
      <c r="B5" s="37" t="s">
        <v>6</v>
      </c>
      <c r="C5" s="37" t="s">
        <v>6</v>
      </c>
    </row>
    <row r="6" spans="2:19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2:19" x14ac:dyDescent="0.2">
      <c r="B7" s="3" t="s">
        <v>118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2:19" x14ac:dyDescent="0.2">
      <c r="B8" s="1" t="s">
        <v>68</v>
      </c>
      <c r="C8" s="1" t="s">
        <v>69</v>
      </c>
      <c r="D8" s="1" t="s">
        <v>119</v>
      </c>
      <c r="E8" s="1" t="s">
        <v>71</v>
      </c>
      <c r="F8" s="1" t="s">
        <v>72</v>
      </c>
      <c r="G8" s="1" t="s">
        <v>120</v>
      </c>
      <c r="H8" s="1" t="s">
        <v>121</v>
      </c>
      <c r="I8" s="1" t="s">
        <v>73</v>
      </c>
      <c r="J8" s="1" t="s">
        <v>74</v>
      </c>
      <c r="K8" s="1" t="s">
        <v>75</v>
      </c>
      <c r="L8" s="1" t="s">
        <v>122</v>
      </c>
      <c r="M8" s="1" t="s">
        <v>123</v>
      </c>
      <c r="N8" s="1" t="s">
        <v>124</v>
      </c>
      <c r="O8" s="1" t="s">
        <v>76</v>
      </c>
      <c r="P8" s="1" t="s">
        <v>125</v>
      </c>
      <c r="Q8" s="1" t="s">
        <v>77</v>
      </c>
      <c r="R8" s="1" t="s">
        <v>126</v>
      </c>
      <c r="S8" s="1" t="s">
        <v>6</v>
      </c>
    </row>
    <row r="9" spans="2:19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127</v>
      </c>
      <c r="I9" s="1" t="s">
        <v>6</v>
      </c>
      <c r="J9" s="1" t="s">
        <v>11</v>
      </c>
      <c r="K9" s="1" t="s">
        <v>11</v>
      </c>
      <c r="L9" s="1" t="s">
        <v>128</v>
      </c>
      <c r="M9" s="1" t="s">
        <v>129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2:19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134</v>
      </c>
      <c r="R10" s="1" t="s">
        <v>135</v>
      </c>
      <c r="S10" s="1" t="s">
        <v>6</v>
      </c>
    </row>
    <row r="11" spans="2:19" x14ac:dyDescent="0.2">
      <c r="B11" s="1" t="s">
        <v>136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5.44</v>
      </c>
      <c r="I11" s="1" t="s">
        <v>6</v>
      </c>
      <c r="J11" s="38">
        <v>2.1999999999999999E-2</v>
      </c>
      <c r="K11" s="38">
        <v>-3.0000000000000001E-3</v>
      </c>
      <c r="L11" s="39">
        <v>147490748.24000001</v>
      </c>
      <c r="M11" s="1" t="s">
        <v>6</v>
      </c>
      <c r="N11" s="39">
        <v>0</v>
      </c>
      <c r="O11" s="39">
        <v>170582.09</v>
      </c>
      <c r="P11" s="1" t="s">
        <v>6</v>
      </c>
      <c r="Q11" s="38">
        <v>1</v>
      </c>
      <c r="R11" s="38">
        <v>0.19070000000000001</v>
      </c>
      <c r="S11" s="1" t="s">
        <v>6</v>
      </c>
    </row>
    <row r="12" spans="2:19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5.56</v>
      </c>
      <c r="I12" s="1" t="s">
        <v>6</v>
      </c>
      <c r="J12" s="38">
        <v>2.2599999999999999E-2</v>
      </c>
      <c r="K12" s="38">
        <v>-3.0999999999999999E-3</v>
      </c>
      <c r="L12" s="39">
        <v>146075748.24000001</v>
      </c>
      <c r="M12" s="1" t="s">
        <v>6</v>
      </c>
      <c r="N12" s="39">
        <v>0</v>
      </c>
      <c r="O12" s="39">
        <v>166186.01999999999</v>
      </c>
      <c r="P12" s="1" t="s">
        <v>6</v>
      </c>
      <c r="Q12" s="38">
        <v>0.97419999999999995</v>
      </c>
      <c r="R12" s="38">
        <v>0.18579999999999999</v>
      </c>
      <c r="S12" s="1" t="s">
        <v>6</v>
      </c>
    </row>
    <row r="13" spans="2:19" x14ac:dyDescent="0.2">
      <c r="B13" s="1" t="s">
        <v>137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2.9</v>
      </c>
      <c r="I13" s="1" t="s">
        <v>6</v>
      </c>
      <c r="J13" s="38">
        <v>2.06E-2</v>
      </c>
      <c r="K13" s="38">
        <v>-2.2800000000000001E-2</v>
      </c>
      <c r="L13" s="39">
        <v>50720106.240000002</v>
      </c>
      <c r="M13" s="1" t="s">
        <v>6</v>
      </c>
      <c r="N13" s="39">
        <v>0</v>
      </c>
      <c r="O13" s="39">
        <v>60132.66</v>
      </c>
      <c r="P13" s="1" t="s">
        <v>6</v>
      </c>
      <c r="Q13" s="38">
        <v>0.35249999999999998</v>
      </c>
      <c r="R13" s="38">
        <v>6.7199999999999996E-2</v>
      </c>
      <c r="S13" s="1" t="s">
        <v>6</v>
      </c>
    </row>
    <row r="14" spans="2:19" x14ac:dyDescent="0.2">
      <c r="B14" s="40" t="s">
        <v>138</v>
      </c>
      <c r="C14" s="41">
        <v>1124056</v>
      </c>
      <c r="D14" s="40" t="s">
        <v>139</v>
      </c>
      <c r="E14" s="40" t="s">
        <v>140</v>
      </c>
      <c r="F14" s="40" t="s">
        <v>141</v>
      </c>
      <c r="G14" s="40" t="s">
        <v>6</v>
      </c>
      <c r="H14" s="43">
        <v>0.75</v>
      </c>
      <c r="I14" s="40" t="s">
        <v>93</v>
      </c>
      <c r="J14" s="42">
        <v>2.75E-2</v>
      </c>
      <c r="K14" s="42">
        <v>-2.4799999999999999E-2</v>
      </c>
      <c r="L14" s="43">
        <v>17272236</v>
      </c>
      <c r="M14" s="43">
        <v>111.15</v>
      </c>
      <c r="N14" s="43">
        <v>0</v>
      </c>
      <c r="O14" s="43">
        <v>19198.09</v>
      </c>
      <c r="P14" s="42">
        <v>1E-3</v>
      </c>
      <c r="Q14" s="42">
        <v>0.1125</v>
      </c>
      <c r="R14" s="42">
        <v>2.1499999999999998E-2</v>
      </c>
      <c r="S14" s="40" t="s">
        <v>6</v>
      </c>
    </row>
    <row r="15" spans="2:19" x14ac:dyDescent="0.2">
      <c r="B15" s="40" t="s">
        <v>142</v>
      </c>
      <c r="C15" s="41">
        <v>1128081</v>
      </c>
      <c r="D15" s="40" t="s">
        <v>139</v>
      </c>
      <c r="E15" s="40" t="s">
        <v>140</v>
      </c>
      <c r="F15" s="40" t="s">
        <v>141</v>
      </c>
      <c r="G15" s="40" t="s">
        <v>6</v>
      </c>
      <c r="H15" s="43">
        <v>1.73</v>
      </c>
      <c r="I15" s="40" t="s">
        <v>93</v>
      </c>
      <c r="J15" s="42">
        <v>1.7500000000000002E-2</v>
      </c>
      <c r="K15" s="42">
        <v>-2.52E-2</v>
      </c>
      <c r="L15" s="43">
        <v>15487952</v>
      </c>
      <c r="M15" s="43">
        <v>112.74</v>
      </c>
      <c r="N15" s="43">
        <v>0</v>
      </c>
      <c r="O15" s="43">
        <v>17461.12</v>
      </c>
      <c r="P15" s="42">
        <v>8.0000000000000004E-4</v>
      </c>
      <c r="Q15" s="42">
        <v>0.1024</v>
      </c>
      <c r="R15" s="42">
        <v>1.95E-2</v>
      </c>
      <c r="S15" s="40" t="s">
        <v>6</v>
      </c>
    </row>
    <row r="16" spans="2:19" x14ac:dyDescent="0.2">
      <c r="B16" s="40" t="s">
        <v>143</v>
      </c>
      <c r="C16" s="41">
        <v>1169564</v>
      </c>
      <c r="D16" s="40" t="s">
        <v>139</v>
      </c>
      <c r="E16" s="40" t="s">
        <v>140</v>
      </c>
      <c r="F16" s="40" t="s">
        <v>141</v>
      </c>
      <c r="G16" s="40" t="s">
        <v>6</v>
      </c>
      <c r="H16" s="43">
        <v>4.57</v>
      </c>
      <c r="I16" s="40" t="s">
        <v>93</v>
      </c>
      <c r="J16" s="42">
        <v>1E-3</v>
      </c>
      <c r="K16" s="42">
        <v>-2.0899999999999998E-2</v>
      </c>
      <c r="L16" s="43">
        <v>4578625</v>
      </c>
      <c r="M16" s="43">
        <v>113.49</v>
      </c>
      <c r="N16" s="43">
        <v>0</v>
      </c>
      <c r="O16" s="43">
        <v>5196.28</v>
      </c>
      <c r="P16" s="42">
        <v>4.0000000000000002E-4</v>
      </c>
      <c r="Q16" s="42">
        <v>3.0499999999999999E-2</v>
      </c>
      <c r="R16" s="42">
        <v>5.7999999999999996E-3</v>
      </c>
      <c r="S16" s="40" t="s">
        <v>6</v>
      </c>
    </row>
    <row r="17" spans="2:19" x14ac:dyDescent="0.2">
      <c r="B17" s="40" t="s">
        <v>144</v>
      </c>
      <c r="C17" s="41">
        <v>1140847</v>
      </c>
      <c r="D17" s="40" t="s">
        <v>139</v>
      </c>
      <c r="E17" s="40" t="s">
        <v>140</v>
      </c>
      <c r="F17" s="40" t="s">
        <v>141</v>
      </c>
      <c r="G17" s="40" t="s">
        <v>6</v>
      </c>
      <c r="H17" s="43">
        <v>5.32</v>
      </c>
      <c r="I17" s="40" t="s">
        <v>93</v>
      </c>
      <c r="J17" s="42">
        <v>7.4999999999999997E-3</v>
      </c>
      <c r="K17" s="42">
        <v>-0.02</v>
      </c>
      <c r="L17" s="43">
        <v>0.24</v>
      </c>
      <c r="M17" s="43">
        <v>120.43</v>
      </c>
      <c r="N17" s="43">
        <v>0</v>
      </c>
      <c r="O17" s="43">
        <v>0</v>
      </c>
      <c r="P17" s="42">
        <v>0</v>
      </c>
      <c r="Q17" s="42">
        <v>0</v>
      </c>
      <c r="R17" s="42">
        <v>0</v>
      </c>
      <c r="S17" s="40" t="s">
        <v>6</v>
      </c>
    </row>
    <row r="18" spans="2:19" x14ac:dyDescent="0.2">
      <c r="B18" s="40" t="s">
        <v>145</v>
      </c>
      <c r="C18" s="41">
        <v>1157023</v>
      </c>
      <c r="D18" s="40" t="s">
        <v>139</v>
      </c>
      <c r="E18" s="40" t="s">
        <v>140</v>
      </c>
      <c r="F18" s="40" t="s">
        <v>141</v>
      </c>
      <c r="G18" s="40" t="s">
        <v>6</v>
      </c>
      <c r="H18" s="43">
        <v>7.3</v>
      </c>
      <c r="I18" s="40" t="s">
        <v>93</v>
      </c>
      <c r="J18" s="42">
        <v>5.0000000000000001E-3</v>
      </c>
      <c r="K18" s="42">
        <v>-1.66E-2</v>
      </c>
      <c r="L18" s="43">
        <v>7827338</v>
      </c>
      <c r="M18" s="43">
        <v>120.45</v>
      </c>
      <c r="N18" s="43">
        <v>0</v>
      </c>
      <c r="O18" s="43">
        <v>9428.0300000000007</v>
      </c>
      <c r="P18" s="42">
        <v>4.0000000000000002E-4</v>
      </c>
      <c r="Q18" s="42">
        <v>5.5300000000000002E-2</v>
      </c>
      <c r="R18" s="42">
        <v>1.0500000000000001E-2</v>
      </c>
      <c r="S18" s="40" t="s">
        <v>6</v>
      </c>
    </row>
    <row r="19" spans="2:19" x14ac:dyDescent="0.2">
      <c r="B19" s="40" t="s">
        <v>146</v>
      </c>
      <c r="C19" s="41">
        <v>9590431</v>
      </c>
      <c r="D19" s="40" t="s">
        <v>139</v>
      </c>
      <c r="E19" s="40" t="s">
        <v>140</v>
      </c>
      <c r="F19" s="40" t="s">
        <v>141</v>
      </c>
      <c r="G19" s="40" t="s">
        <v>6</v>
      </c>
      <c r="H19" s="43">
        <v>2.48</v>
      </c>
      <c r="I19" s="40" t="s">
        <v>93</v>
      </c>
      <c r="J19" s="42">
        <v>0.04</v>
      </c>
      <c r="K19" s="42">
        <v>-2.4500000000000001E-2</v>
      </c>
      <c r="L19" s="43">
        <v>4810093</v>
      </c>
      <c r="M19" s="43">
        <v>150.76</v>
      </c>
      <c r="N19" s="43">
        <v>0</v>
      </c>
      <c r="O19" s="43">
        <v>7251.7</v>
      </c>
      <c r="P19" s="42">
        <v>2.9999999999999997E-4</v>
      </c>
      <c r="Q19" s="42">
        <v>4.2500000000000003E-2</v>
      </c>
      <c r="R19" s="42">
        <v>8.0999999999999996E-3</v>
      </c>
      <c r="S19" s="40" t="s">
        <v>6</v>
      </c>
    </row>
    <row r="20" spans="2:19" x14ac:dyDescent="0.2">
      <c r="B20" s="40" t="s">
        <v>147</v>
      </c>
      <c r="C20" s="41">
        <v>1097708</v>
      </c>
      <c r="D20" s="40" t="s">
        <v>139</v>
      </c>
      <c r="E20" s="40" t="s">
        <v>140</v>
      </c>
      <c r="F20" s="40" t="s">
        <v>141</v>
      </c>
      <c r="G20" s="40" t="s">
        <v>6</v>
      </c>
      <c r="H20" s="43">
        <v>11.94</v>
      </c>
      <c r="I20" s="40" t="s">
        <v>93</v>
      </c>
      <c r="J20" s="42">
        <v>0.04</v>
      </c>
      <c r="K20" s="42">
        <v>-8.0999999999999996E-3</v>
      </c>
      <c r="L20" s="43">
        <v>743862</v>
      </c>
      <c r="M20" s="43">
        <v>214.75</v>
      </c>
      <c r="N20" s="43">
        <v>0</v>
      </c>
      <c r="O20" s="43">
        <v>1597.44</v>
      </c>
      <c r="P20" s="42">
        <v>0</v>
      </c>
      <c r="Q20" s="42">
        <v>9.4000000000000004E-3</v>
      </c>
      <c r="R20" s="42">
        <v>1.8E-3</v>
      </c>
      <c r="S20" s="40" t="s">
        <v>6</v>
      </c>
    </row>
    <row r="21" spans="2:19" x14ac:dyDescent="0.2">
      <c r="B21" s="1" t="s">
        <v>148</v>
      </c>
      <c r="C21" s="1" t="s">
        <v>6</v>
      </c>
      <c r="D21" s="1" t="s">
        <v>6</v>
      </c>
      <c r="E21" s="1" t="s">
        <v>6</v>
      </c>
      <c r="F21" s="1" t="s">
        <v>6</v>
      </c>
      <c r="G21" s="1" t="s">
        <v>6</v>
      </c>
      <c r="H21" s="39">
        <v>7.07</v>
      </c>
      <c r="I21" s="1" t="s">
        <v>6</v>
      </c>
      <c r="J21" s="38">
        <v>2.3699999999999999E-2</v>
      </c>
      <c r="K21" s="38">
        <v>8.0000000000000002E-3</v>
      </c>
      <c r="L21" s="39">
        <v>95355642</v>
      </c>
      <c r="M21" s="1" t="s">
        <v>6</v>
      </c>
      <c r="N21" s="39">
        <v>0</v>
      </c>
      <c r="O21" s="39">
        <v>106053.36</v>
      </c>
      <c r="P21" s="1" t="s">
        <v>6</v>
      </c>
      <c r="Q21" s="38">
        <v>0.62170000000000003</v>
      </c>
      <c r="R21" s="38">
        <v>0.11849999999999999</v>
      </c>
      <c r="S21" s="1" t="s">
        <v>6</v>
      </c>
    </row>
    <row r="22" spans="2:19" x14ac:dyDescent="0.2">
      <c r="B22" s="40" t="s">
        <v>149</v>
      </c>
      <c r="C22" s="41">
        <v>1167105</v>
      </c>
      <c r="D22" s="40" t="s">
        <v>139</v>
      </c>
      <c r="E22" s="40" t="s">
        <v>140</v>
      </c>
      <c r="F22" s="40" t="s">
        <v>141</v>
      </c>
      <c r="G22" s="40" t="s">
        <v>6</v>
      </c>
      <c r="H22" s="43">
        <v>1.58</v>
      </c>
      <c r="I22" s="40" t="s">
        <v>93</v>
      </c>
      <c r="J22" s="42">
        <v>1.5E-3</v>
      </c>
      <c r="K22" s="42">
        <v>2.0000000000000001E-4</v>
      </c>
      <c r="L22" s="43">
        <v>2865000</v>
      </c>
      <c r="M22" s="43">
        <v>100.27</v>
      </c>
      <c r="N22" s="43">
        <v>0</v>
      </c>
      <c r="O22" s="43">
        <v>2872.74</v>
      </c>
      <c r="P22" s="42">
        <v>1E-4</v>
      </c>
      <c r="Q22" s="42">
        <v>1.6799999999999999E-2</v>
      </c>
      <c r="R22" s="42">
        <v>3.2000000000000002E-3</v>
      </c>
      <c r="S22" s="40" t="s">
        <v>6</v>
      </c>
    </row>
    <row r="23" spans="2:19" x14ac:dyDescent="0.2">
      <c r="B23" s="40" t="s">
        <v>150</v>
      </c>
      <c r="C23" s="41">
        <v>1160985</v>
      </c>
      <c r="D23" s="40" t="s">
        <v>139</v>
      </c>
      <c r="E23" s="40" t="s">
        <v>140</v>
      </c>
      <c r="F23" s="40" t="s">
        <v>141</v>
      </c>
      <c r="G23" s="40" t="s">
        <v>6</v>
      </c>
      <c r="H23" s="43">
        <v>7.9</v>
      </c>
      <c r="I23" s="40" t="s">
        <v>93</v>
      </c>
      <c r="J23" s="42">
        <v>0.01</v>
      </c>
      <c r="K23" s="42">
        <v>1.0200000000000001E-2</v>
      </c>
      <c r="L23" s="43">
        <v>4390373</v>
      </c>
      <c r="M23" s="43">
        <v>100.56</v>
      </c>
      <c r="N23" s="43">
        <v>0</v>
      </c>
      <c r="O23" s="43">
        <v>4414.96</v>
      </c>
      <c r="P23" s="42">
        <v>2.0000000000000001E-4</v>
      </c>
      <c r="Q23" s="42">
        <v>2.5899999999999999E-2</v>
      </c>
      <c r="R23" s="42">
        <v>4.8999999999999998E-3</v>
      </c>
      <c r="S23" s="40" t="s">
        <v>6</v>
      </c>
    </row>
    <row r="24" spans="2:19" x14ac:dyDescent="0.2">
      <c r="B24" s="40" t="s">
        <v>151</v>
      </c>
      <c r="C24" s="41">
        <v>1155068</v>
      </c>
      <c r="D24" s="40" t="s">
        <v>139</v>
      </c>
      <c r="E24" s="40" t="s">
        <v>140</v>
      </c>
      <c r="F24" s="40" t="s">
        <v>141</v>
      </c>
      <c r="G24" s="40" t="s">
        <v>6</v>
      </c>
      <c r="H24" s="43">
        <v>1.9</v>
      </c>
      <c r="I24" s="40" t="s">
        <v>93</v>
      </c>
      <c r="J24" s="42">
        <v>1.4999999999999999E-2</v>
      </c>
      <c r="K24" s="42">
        <v>5.9999999999999995E-4</v>
      </c>
      <c r="L24" s="43">
        <v>24244472</v>
      </c>
      <c r="M24" s="43">
        <v>102.89</v>
      </c>
      <c r="N24" s="43">
        <v>0</v>
      </c>
      <c r="O24" s="43">
        <v>24945.14</v>
      </c>
      <c r="P24" s="42">
        <v>1.2999999999999999E-3</v>
      </c>
      <c r="Q24" s="42">
        <v>0.1462</v>
      </c>
      <c r="R24" s="42">
        <v>2.7900000000000001E-2</v>
      </c>
      <c r="S24" s="40" t="s">
        <v>6</v>
      </c>
    </row>
    <row r="25" spans="2:19" x14ac:dyDescent="0.2">
      <c r="B25" s="40" t="s">
        <v>152</v>
      </c>
      <c r="C25" s="41">
        <v>1139344</v>
      </c>
      <c r="D25" s="40" t="s">
        <v>139</v>
      </c>
      <c r="E25" s="40" t="s">
        <v>140</v>
      </c>
      <c r="F25" s="40" t="s">
        <v>141</v>
      </c>
      <c r="G25" s="40" t="s">
        <v>6</v>
      </c>
      <c r="H25" s="43">
        <v>4.9800000000000004</v>
      </c>
      <c r="I25" s="40" t="s">
        <v>93</v>
      </c>
      <c r="J25" s="42">
        <v>0.02</v>
      </c>
      <c r="K25" s="42">
        <v>5.7000000000000002E-3</v>
      </c>
      <c r="L25" s="43">
        <v>2574766</v>
      </c>
      <c r="M25" s="43">
        <v>108.88</v>
      </c>
      <c r="N25" s="43">
        <v>0</v>
      </c>
      <c r="O25" s="43">
        <v>2803.4</v>
      </c>
      <c r="P25" s="42">
        <v>1E-4</v>
      </c>
      <c r="Q25" s="42">
        <v>1.6400000000000001E-2</v>
      </c>
      <c r="R25" s="42">
        <v>3.0999999999999999E-3</v>
      </c>
      <c r="S25" s="40" t="s">
        <v>6</v>
      </c>
    </row>
    <row r="26" spans="2:19" x14ac:dyDescent="0.2">
      <c r="B26" s="40" t="s">
        <v>153</v>
      </c>
      <c r="C26" s="41">
        <v>1150879</v>
      </c>
      <c r="D26" s="40" t="s">
        <v>139</v>
      </c>
      <c r="E26" s="40" t="s">
        <v>140</v>
      </c>
      <c r="F26" s="40" t="s">
        <v>141</v>
      </c>
      <c r="G26" s="40" t="s">
        <v>6</v>
      </c>
      <c r="H26" s="43">
        <v>6.33</v>
      </c>
      <c r="I26" s="40" t="s">
        <v>93</v>
      </c>
      <c r="J26" s="42">
        <v>2.2499999999999999E-2</v>
      </c>
      <c r="K26" s="42">
        <v>7.6E-3</v>
      </c>
      <c r="L26" s="43">
        <v>17425729</v>
      </c>
      <c r="M26" s="43">
        <v>110.3</v>
      </c>
      <c r="N26" s="43">
        <v>0</v>
      </c>
      <c r="O26" s="43">
        <v>19220.580000000002</v>
      </c>
      <c r="P26" s="42">
        <v>1E-3</v>
      </c>
      <c r="Q26" s="42">
        <v>0.11269999999999999</v>
      </c>
      <c r="R26" s="42">
        <v>2.1499999999999998E-2</v>
      </c>
      <c r="S26" s="40" t="s">
        <v>6</v>
      </c>
    </row>
    <row r="27" spans="2:19" x14ac:dyDescent="0.2">
      <c r="B27" s="40" t="s">
        <v>154</v>
      </c>
      <c r="C27" s="41">
        <v>1140193</v>
      </c>
      <c r="D27" s="40" t="s">
        <v>139</v>
      </c>
      <c r="E27" s="40" t="s">
        <v>140</v>
      </c>
      <c r="F27" s="40" t="s">
        <v>141</v>
      </c>
      <c r="G27" s="40" t="s">
        <v>6</v>
      </c>
      <c r="H27" s="43">
        <v>17.48</v>
      </c>
      <c r="I27" s="40" t="s">
        <v>93</v>
      </c>
      <c r="J27" s="42">
        <v>3.7499999999999999E-2</v>
      </c>
      <c r="K27" s="42">
        <v>2.24E-2</v>
      </c>
      <c r="L27" s="43">
        <v>20402883</v>
      </c>
      <c r="M27" s="43">
        <v>131.78</v>
      </c>
      <c r="N27" s="43">
        <v>0</v>
      </c>
      <c r="O27" s="43">
        <v>26886.92</v>
      </c>
      <c r="P27" s="42">
        <v>8.0000000000000004E-4</v>
      </c>
      <c r="Q27" s="42">
        <v>0.15759999999999999</v>
      </c>
      <c r="R27" s="42">
        <v>3.0099999999999998E-2</v>
      </c>
      <c r="S27" s="40" t="s">
        <v>6</v>
      </c>
    </row>
    <row r="28" spans="2:19" x14ac:dyDescent="0.2">
      <c r="B28" s="40" t="s">
        <v>155</v>
      </c>
      <c r="C28" s="41">
        <v>1175777</v>
      </c>
      <c r="D28" s="40" t="s">
        <v>139</v>
      </c>
      <c r="E28" s="40" t="s">
        <v>140</v>
      </c>
      <c r="F28" s="40" t="s">
        <v>141</v>
      </c>
      <c r="G28" s="40" t="s">
        <v>6</v>
      </c>
      <c r="H28" s="43">
        <v>2.82</v>
      </c>
      <c r="I28" s="40" t="s">
        <v>93</v>
      </c>
      <c r="J28" s="42">
        <v>4.0000000000000001E-3</v>
      </c>
      <c r="K28" s="42">
        <v>1.6999999999999999E-3</v>
      </c>
      <c r="L28" s="43">
        <v>10370000</v>
      </c>
      <c r="M28" s="43">
        <v>100.73</v>
      </c>
      <c r="N28" s="43">
        <v>0</v>
      </c>
      <c r="O28" s="43">
        <v>10445.700000000001</v>
      </c>
      <c r="P28" s="42">
        <v>1.4E-3</v>
      </c>
      <c r="Q28" s="42">
        <v>6.1199999999999997E-2</v>
      </c>
      <c r="R28" s="42">
        <v>1.17E-2</v>
      </c>
      <c r="S28" s="40" t="s">
        <v>6</v>
      </c>
    </row>
    <row r="29" spans="2:19" x14ac:dyDescent="0.2">
      <c r="B29" s="40" t="s">
        <v>156</v>
      </c>
      <c r="C29" s="41">
        <v>1126747</v>
      </c>
      <c r="D29" s="40" t="s">
        <v>139</v>
      </c>
      <c r="E29" s="40" t="s">
        <v>140</v>
      </c>
      <c r="F29" s="40" t="s">
        <v>141</v>
      </c>
      <c r="G29" s="40" t="s">
        <v>6</v>
      </c>
      <c r="H29" s="43">
        <v>1.21</v>
      </c>
      <c r="I29" s="40" t="s">
        <v>93</v>
      </c>
      <c r="J29" s="42">
        <v>4.2500000000000003E-2</v>
      </c>
      <c r="K29" s="42">
        <v>1E-4</v>
      </c>
      <c r="L29" s="43">
        <v>2706737</v>
      </c>
      <c r="M29" s="43">
        <v>108.49</v>
      </c>
      <c r="N29" s="43">
        <v>0</v>
      </c>
      <c r="O29" s="43">
        <v>2936.54</v>
      </c>
      <c r="P29" s="42">
        <v>2.0000000000000001E-4</v>
      </c>
      <c r="Q29" s="42">
        <v>1.72E-2</v>
      </c>
      <c r="R29" s="42">
        <v>3.3E-3</v>
      </c>
      <c r="S29" s="40" t="s">
        <v>6</v>
      </c>
    </row>
    <row r="30" spans="2:19" x14ac:dyDescent="0.2">
      <c r="B30" s="40" t="s">
        <v>157</v>
      </c>
      <c r="C30" s="41">
        <v>1130848</v>
      </c>
      <c r="D30" s="40" t="s">
        <v>139</v>
      </c>
      <c r="E30" s="40" t="s">
        <v>140</v>
      </c>
      <c r="F30" s="40" t="s">
        <v>141</v>
      </c>
      <c r="G30" s="40" t="s">
        <v>6</v>
      </c>
      <c r="H30" s="43">
        <v>2.15</v>
      </c>
      <c r="I30" s="40" t="s">
        <v>93</v>
      </c>
      <c r="J30" s="42">
        <v>3.7499999999999999E-2</v>
      </c>
      <c r="K30" s="42">
        <v>6.9999999999999999E-4</v>
      </c>
      <c r="L30" s="43">
        <v>10375682</v>
      </c>
      <c r="M30" s="43">
        <v>111.1</v>
      </c>
      <c r="N30" s="43">
        <v>0</v>
      </c>
      <c r="O30" s="43">
        <v>11527.38</v>
      </c>
      <c r="P30" s="42">
        <v>5.0000000000000001E-4</v>
      </c>
      <c r="Q30" s="42">
        <v>6.7599999999999993E-2</v>
      </c>
      <c r="R30" s="42">
        <v>1.29E-2</v>
      </c>
      <c r="S30" s="40" t="s">
        <v>6</v>
      </c>
    </row>
    <row r="31" spans="2:19" x14ac:dyDescent="0.2">
      <c r="B31" s="1" t="s">
        <v>158</v>
      </c>
      <c r="C31" s="1" t="s">
        <v>6</v>
      </c>
      <c r="D31" s="1" t="s">
        <v>6</v>
      </c>
      <c r="E31" s="1" t="s">
        <v>6</v>
      </c>
      <c r="F31" s="1" t="s">
        <v>6</v>
      </c>
      <c r="G31" s="1" t="s">
        <v>6</v>
      </c>
      <c r="H31" s="39">
        <v>0</v>
      </c>
      <c r="I31" s="1" t="s">
        <v>6</v>
      </c>
      <c r="J31" s="38">
        <v>0</v>
      </c>
      <c r="K31" s="38">
        <v>0</v>
      </c>
      <c r="L31" s="39">
        <v>0</v>
      </c>
      <c r="M31" s="1" t="s">
        <v>6</v>
      </c>
      <c r="N31" s="39">
        <v>0</v>
      </c>
      <c r="O31" s="39">
        <v>0</v>
      </c>
      <c r="P31" s="1" t="s">
        <v>6</v>
      </c>
      <c r="Q31" s="38">
        <v>0</v>
      </c>
      <c r="R31" s="38">
        <v>0</v>
      </c>
      <c r="S31" s="1" t="s">
        <v>6</v>
      </c>
    </row>
    <row r="32" spans="2:19" x14ac:dyDescent="0.2">
      <c r="B32" s="1" t="s">
        <v>114</v>
      </c>
      <c r="C32" s="1" t="s">
        <v>6</v>
      </c>
      <c r="D32" s="1" t="s">
        <v>6</v>
      </c>
      <c r="E32" s="1" t="s">
        <v>6</v>
      </c>
      <c r="F32" s="1" t="s">
        <v>6</v>
      </c>
      <c r="G32" s="1" t="s">
        <v>6</v>
      </c>
      <c r="H32" s="39">
        <v>0.7</v>
      </c>
      <c r="I32" s="1" t="s">
        <v>6</v>
      </c>
      <c r="J32" s="38">
        <v>0</v>
      </c>
      <c r="K32" s="38">
        <v>2.2000000000000001E-3</v>
      </c>
      <c r="L32" s="39">
        <v>1415000</v>
      </c>
      <c r="M32" s="1" t="s">
        <v>6</v>
      </c>
      <c r="N32" s="39">
        <v>0</v>
      </c>
      <c r="O32" s="39">
        <v>4396.07</v>
      </c>
      <c r="P32" s="1" t="s">
        <v>6</v>
      </c>
      <c r="Q32" s="38">
        <v>2.58E-2</v>
      </c>
      <c r="R32" s="38">
        <v>4.8999999999999998E-3</v>
      </c>
      <c r="S32" s="1" t="s">
        <v>6</v>
      </c>
    </row>
    <row r="33" spans="2:19" x14ac:dyDescent="0.2">
      <c r="B33" s="1" t="s">
        <v>159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0</v>
      </c>
      <c r="I33" s="1" t="s">
        <v>6</v>
      </c>
      <c r="J33" s="38">
        <v>0</v>
      </c>
      <c r="K33" s="38">
        <v>0</v>
      </c>
      <c r="L33" s="39">
        <v>0</v>
      </c>
      <c r="M33" s="1" t="s">
        <v>6</v>
      </c>
      <c r="N33" s="39">
        <v>0</v>
      </c>
      <c r="O33" s="39">
        <v>0</v>
      </c>
      <c r="P33" s="1" t="s">
        <v>6</v>
      </c>
      <c r="Q33" s="38">
        <v>0</v>
      </c>
      <c r="R33" s="38">
        <v>0</v>
      </c>
      <c r="S33" s="1" t="s">
        <v>6</v>
      </c>
    </row>
    <row r="34" spans="2:19" x14ac:dyDescent="0.2">
      <c r="B34" s="1" t="s">
        <v>160</v>
      </c>
      <c r="C34" s="1" t="s">
        <v>6</v>
      </c>
      <c r="D34" s="1" t="s">
        <v>6</v>
      </c>
      <c r="E34" s="1" t="s">
        <v>6</v>
      </c>
      <c r="F34" s="1" t="s">
        <v>6</v>
      </c>
      <c r="G34" s="1" t="s">
        <v>6</v>
      </c>
      <c r="H34" s="39">
        <v>0.7</v>
      </c>
      <c r="I34" s="1" t="s">
        <v>6</v>
      </c>
      <c r="J34" s="38">
        <v>0</v>
      </c>
      <c r="K34" s="38">
        <v>2.2000000000000001E-3</v>
      </c>
      <c r="L34" s="39">
        <v>1415000</v>
      </c>
      <c r="M34" s="1" t="s">
        <v>6</v>
      </c>
      <c r="N34" s="39">
        <v>0</v>
      </c>
      <c r="O34" s="39">
        <v>4396.07</v>
      </c>
      <c r="P34" s="1" t="s">
        <v>6</v>
      </c>
      <c r="Q34" s="38">
        <v>2.58E-2</v>
      </c>
      <c r="R34" s="38">
        <v>4.8999999999999998E-3</v>
      </c>
      <c r="S34" s="1" t="s">
        <v>6</v>
      </c>
    </row>
    <row r="35" spans="2:19" x14ac:dyDescent="0.2">
      <c r="B35" s="40" t="s">
        <v>161</v>
      </c>
      <c r="C35" s="40" t="s">
        <v>162</v>
      </c>
      <c r="D35" s="40" t="s">
        <v>163</v>
      </c>
      <c r="E35" s="40" t="s">
        <v>164</v>
      </c>
      <c r="F35" s="40" t="s">
        <v>165</v>
      </c>
      <c r="G35" s="40" t="s">
        <v>6</v>
      </c>
      <c r="H35" s="43">
        <v>0.49</v>
      </c>
      <c r="I35" s="40" t="s">
        <v>48</v>
      </c>
      <c r="J35" s="42">
        <v>0</v>
      </c>
      <c r="K35" s="42">
        <v>1.9E-3</v>
      </c>
      <c r="L35" s="43">
        <v>715000</v>
      </c>
      <c r="M35" s="43">
        <v>100.03</v>
      </c>
      <c r="N35" s="43">
        <v>0</v>
      </c>
      <c r="O35" s="43">
        <v>2224.29</v>
      </c>
      <c r="P35" s="42">
        <v>0</v>
      </c>
      <c r="Q35" s="42">
        <v>1.2999999999999999E-2</v>
      </c>
      <c r="R35" s="42">
        <v>2.5000000000000001E-3</v>
      </c>
      <c r="S35" s="41">
        <v>72241623</v>
      </c>
    </row>
    <row r="36" spans="2:19" x14ac:dyDescent="0.2">
      <c r="B36" s="40" t="s">
        <v>166</v>
      </c>
      <c r="C36" s="40" t="s">
        <v>167</v>
      </c>
      <c r="D36" s="40" t="s">
        <v>163</v>
      </c>
      <c r="E36" s="40" t="s">
        <v>168</v>
      </c>
      <c r="F36" s="40" t="s">
        <v>141</v>
      </c>
      <c r="G36" s="40" t="s">
        <v>6</v>
      </c>
      <c r="H36" s="43">
        <v>0.91</v>
      </c>
      <c r="I36" s="40" t="s">
        <v>48</v>
      </c>
      <c r="J36" s="42">
        <v>0</v>
      </c>
      <c r="K36" s="42">
        <v>2.5000000000000001E-3</v>
      </c>
      <c r="L36" s="43">
        <v>700000</v>
      </c>
      <c r="M36" s="43">
        <v>99.76</v>
      </c>
      <c r="N36" s="43">
        <v>0</v>
      </c>
      <c r="O36" s="43">
        <v>2171.7800000000002</v>
      </c>
      <c r="P36" s="42">
        <v>0</v>
      </c>
      <c r="Q36" s="42">
        <v>1.2699999999999999E-2</v>
      </c>
      <c r="R36" s="42">
        <v>2.3999999999999998E-3</v>
      </c>
      <c r="S36" s="41">
        <v>72886526</v>
      </c>
    </row>
    <row r="37" spans="2:19" x14ac:dyDescent="0.2">
      <c r="B37" s="36" t="s">
        <v>116</v>
      </c>
    </row>
    <row r="38" spans="2:19" x14ac:dyDescent="0.2">
      <c r="B38" s="36" t="s">
        <v>169</v>
      </c>
    </row>
    <row r="39" spans="2:19" x14ac:dyDescent="0.2">
      <c r="B39" s="54" t="s">
        <v>66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</sheetData>
  <mergeCells count="1">
    <mergeCell ref="B39:S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rightToLeft="1" tabSelected="1" workbookViewId="0">
      <selection activeCell="K7" sqref="K7"/>
    </sheetView>
  </sheetViews>
  <sheetFormatPr defaultRowHeight="14.25" x14ac:dyDescent="0.2"/>
  <cols>
    <col min="1" max="1" width="3" customWidth="1"/>
    <col min="2" max="2" width="34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979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1" t="s">
        <v>68</v>
      </c>
      <c r="C7" s="1" t="s">
        <v>69</v>
      </c>
      <c r="D7" s="1" t="s">
        <v>172</v>
      </c>
      <c r="E7" s="1" t="s">
        <v>71</v>
      </c>
      <c r="F7" s="1" t="s">
        <v>72</v>
      </c>
      <c r="G7" s="1" t="s">
        <v>120</v>
      </c>
      <c r="H7" s="1" t="s">
        <v>121</v>
      </c>
      <c r="I7" s="1" t="s">
        <v>73</v>
      </c>
      <c r="J7" s="1" t="s">
        <v>74</v>
      </c>
      <c r="K7" s="1" t="s">
        <v>971</v>
      </c>
      <c r="L7" s="1" t="s">
        <v>122</v>
      </c>
      <c r="M7" s="1" t="s">
        <v>972</v>
      </c>
      <c r="N7" s="1" t="s">
        <v>125</v>
      </c>
      <c r="O7" s="1" t="s">
        <v>77</v>
      </c>
      <c r="P7" s="1" t="s">
        <v>126</v>
      </c>
    </row>
    <row r="8" spans="2:16" x14ac:dyDescent="0.2"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127</v>
      </c>
      <c r="I8" s="1" t="s">
        <v>6</v>
      </c>
      <c r="J8" s="1" t="s">
        <v>11</v>
      </c>
      <c r="K8" s="1" t="s">
        <v>11</v>
      </c>
      <c r="L8" s="1" t="s">
        <v>184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2:16" x14ac:dyDescent="0.2">
      <c r="B9" s="1" t="s">
        <v>6</v>
      </c>
      <c r="C9" s="1" t="s">
        <v>12</v>
      </c>
      <c r="D9" s="1" t="s">
        <v>13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84</v>
      </c>
      <c r="K9" s="1" t="s">
        <v>85</v>
      </c>
      <c r="L9" s="1" t="s">
        <v>86</v>
      </c>
      <c r="M9" s="1" t="s">
        <v>130</v>
      </c>
      <c r="N9" s="1" t="s">
        <v>131</v>
      </c>
      <c r="O9" s="1" t="s">
        <v>132</v>
      </c>
      <c r="P9" s="1" t="s">
        <v>133</v>
      </c>
    </row>
    <row r="10" spans="2:16" x14ac:dyDescent="0.2">
      <c r="B10" s="1" t="s">
        <v>980</v>
      </c>
      <c r="C10" s="1" t="s">
        <v>6</v>
      </c>
      <c r="D10" s="1" t="s">
        <v>6</v>
      </c>
      <c r="E10" s="1" t="s">
        <v>6</v>
      </c>
      <c r="F10" s="1" t="s">
        <v>6</v>
      </c>
      <c r="G10" s="1" t="s">
        <v>6</v>
      </c>
      <c r="H10" s="1" t="s">
        <v>6</v>
      </c>
      <c r="I10" s="1" t="s">
        <v>6</v>
      </c>
      <c r="J10" s="1" t="s">
        <v>6</v>
      </c>
      <c r="K10" s="1" t="s">
        <v>6</v>
      </c>
      <c r="L10" s="1" t="s">
        <v>6</v>
      </c>
      <c r="M10" s="1" t="s">
        <v>6</v>
      </c>
      <c r="N10" s="1" t="s">
        <v>6</v>
      </c>
      <c r="O10" s="1" t="s">
        <v>6</v>
      </c>
      <c r="P10" s="1" t="s">
        <v>6</v>
      </c>
    </row>
    <row r="11" spans="2:16" x14ac:dyDescent="0.2">
      <c r="B11" s="1" t="s">
        <v>978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1" t="s">
        <v>6</v>
      </c>
      <c r="L11" s="1" t="s">
        <v>6</v>
      </c>
      <c r="M11" s="1" t="s">
        <v>6</v>
      </c>
      <c r="N11" s="1" t="s">
        <v>6</v>
      </c>
      <c r="O11" s="1" t="s">
        <v>6</v>
      </c>
      <c r="P11" s="1" t="s">
        <v>6</v>
      </c>
    </row>
    <row r="12" spans="2:16" x14ac:dyDescent="0.2">
      <c r="B12" s="1" t="s">
        <v>177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1" t="s">
        <v>6</v>
      </c>
      <c r="L12" s="1" t="s">
        <v>6</v>
      </c>
      <c r="M12" s="1" t="s">
        <v>6</v>
      </c>
      <c r="N12" s="1" t="s">
        <v>6</v>
      </c>
      <c r="O12" s="1" t="s">
        <v>6</v>
      </c>
      <c r="P12" s="1" t="s">
        <v>6</v>
      </c>
    </row>
    <row r="13" spans="2:16" x14ac:dyDescent="0.2">
      <c r="B13" s="1" t="s">
        <v>148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  <c r="N13" s="1" t="s">
        <v>6</v>
      </c>
      <c r="O13" s="1" t="s">
        <v>6</v>
      </c>
      <c r="P13" s="1" t="s">
        <v>6</v>
      </c>
    </row>
    <row r="14" spans="2:16" x14ac:dyDescent="0.2">
      <c r="B14" s="1" t="s">
        <v>946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1" t="s">
        <v>6</v>
      </c>
      <c r="L14" s="1" t="s">
        <v>6</v>
      </c>
      <c r="M14" s="1" t="s">
        <v>6</v>
      </c>
      <c r="N14" s="1" t="s">
        <v>6</v>
      </c>
      <c r="O14" s="1" t="s">
        <v>6</v>
      </c>
      <c r="P14" s="1" t="s">
        <v>6</v>
      </c>
    </row>
    <row r="15" spans="2:16" x14ac:dyDescent="0.2">
      <c r="B15" s="1" t="s">
        <v>598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1" t="s">
        <v>6</v>
      </c>
      <c r="L15" s="1" t="s">
        <v>6</v>
      </c>
      <c r="M15" s="1" t="s">
        <v>6</v>
      </c>
      <c r="N15" s="1" t="s">
        <v>6</v>
      </c>
      <c r="O15" s="1" t="s">
        <v>6</v>
      </c>
      <c r="P15" s="1" t="s">
        <v>6</v>
      </c>
    </row>
    <row r="16" spans="2:16" x14ac:dyDescent="0.2">
      <c r="B16" s="1" t="s">
        <v>975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1" t="s">
        <v>6</v>
      </c>
      <c r="L16" s="1" t="s">
        <v>6</v>
      </c>
      <c r="M16" s="1" t="s">
        <v>6</v>
      </c>
      <c r="N16" s="1" t="s">
        <v>6</v>
      </c>
      <c r="O16" s="1" t="s">
        <v>6</v>
      </c>
      <c r="P16" s="1" t="s">
        <v>6</v>
      </c>
    </row>
    <row r="17" spans="2:16" x14ac:dyDescent="0.2">
      <c r="B17" s="1" t="s">
        <v>180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1" t="s">
        <v>6</v>
      </c>
      <c r="L17" s="1" t="s">
        <v>6</v>
      </c>
      <c r="M17" s="1" t="s">
        <v>6</v>
      </c>
      <c r="N17" s="1" t="s">
        <v>6</v>
      </c>
      <c r="O17" s="1" t="s">
        <v>6</v>
      </c>
      <c r="P17" s="1" t="s">
        <v>6</v>
      </c>
    </row>
    <row r="18" spans="2:16" x14ac:dyDescent="0.2">
      <c r="B18" s="1" t="s">
        <v>981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  <c r="N18" s="1" t="s">
        <v>6</v>
      </c>
      <c r="O18" s="1" t="s">
        <v>6</v>
      </c>
      <c r="P18" s="1" t="s">
        <v>6</v>
      </c>
    </row>
    <row r="19" spans="2:16" x14ac:dyDescent="0.2">
      <c r="B19" s="80" t="s">
        <v>66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</sheetData>
  <mergeCells count="1">
    <mergeCell ref="B19:P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1"/>
  <sheetViews>
    <sheetView rightToLeft="1" workbookViewId="0"/>
  </sheetViews>
  <sheetFormatPr defaultRowHeight="14.25" x14ac:dyDescent="0.2"/>
  <cols>
    <col min="1" max="1" width="3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2" x14ac:dyDescent="0.2">
      <c r="B1" s="37" t="s">
        <v>0</v>
      </c>
      <c r="C1" s="37" t="s">
        <v>1</v>
      </c>
    </row>
    <row r="2" spans="2:22" x14ac:dyDescent="0.2">
      <c r="B2" s="37" t="s">
        <v>2</v>
      </c>
      <c r="C2" s="37" t="s">
        <v>3</v>
      </c>
    </row>
    <row r="3" spans="2:22" x14ac:dyDescent="0.2">
      <c r="B3" s="37" t="s">
        <v>4</v>
      </c>
      <c r="C3" s="37" t="s">
        <v>5</v>
      </c>
    </row>
    <row r="4" spans="2:22" x14ac:dyDescent="0.2">
      <c r="B4" s="37" t="s">
        <v>6</v>
      </c>
      <c r="C4" s="37" t="s">
        <v>6</v>
      </c>
    </row>
    <row r="5" spans="2:22" x14ac:dyDescent="0.2">
      <c r="B5" s="37" t="s">
        <v>6</v>
      </c>
      <c r="C5" s="37" t="s">
        <v>6</v>
      </c>
    </row>
    <row r="6" spans="2:22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2:22" x14ac:dyDescent="0.2">
      <c r="B7" s="3" t="s">
        <v>170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2:22" x14ac:dyDescent="0.2">
      <c r="B8" s="1" t="s">
        <v>68</v>
      </c>
      <c r="C8" s="1" t="s">
        <v>69</v>
      </c>
      <c r="D8" s="1" t="s">
        <v>119</v>
      </c>
      <c r="E8" s="1" t="s">
        <v>171</v>
      </c>
      <c r="F8" s="1" t="s">
        <v>70</v>
      </c>
      <c r="G8" s="1" t="s">
        <v>172</v>
      </c>
      <c r="H8" s="1" t="s">
        <v>71</v>
      </c>
      <c r="I8" s="1" t="s">
        <v>72</v>
      </c>
      <c r="J8" s="1" t="s">
        <v>120</v>
      </c>
      <c r="K8" s="1" t="s">
        <v>121</v>
      </c>
      <c r="L8" s="1" t="s">
        <v>73</v>
      </c>
      <c r="M8" s="1" t="s">
        <v>74</v>
      </c>
      <c r="N8" s="1" t="s">
        <v>75</v>
      </c>
      <c r="O8" s="1" t="s">
        <v>122</v>
      </c>
      <c r="P8" s="1" t="s">
        <v>123</v>
      </c>
      <c r="Q8" s="1" t="s">
        <v>124</v>
      </c>
      <c r="R8" s="1" t="s">
        <v>76</v>
      </c>
      <c r="S8" s="1" t="s">
        <v>125</v>
      </c>
      <c r="T8" s="1" t="s">
        <v>77</v>
      </c>
      <c r="U8" s="1" t="s">
        <v>126</v>
      </c>
      <c r="V8" s="1" t="s">
        <v>6</v>
      </c>
    </row>
    <row r="9" spans="2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127</v>
      </c>
      <c r="L9" s="1" t="s">
        <v>6</v>
      </c>
      <c r="M9" s="1" t="s">
        <v>11</v>
      </c>
      <c r="N9" s="1" t="s">
        <v>11</v>
      </c>
      <c r="O9" s="1" t="s">
        <v>128</v>
      </c>
      <c r="P9" s="1" t="s">
        <v>129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2:2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134</v>
      </c>
      <c r="R10" s="1" t="s">
        <v>135</v>
      </c>
      <c r="S10" s="1" t="s">
        <v>173</v>
      </c>
      <c r="T10" s="1" t="s">
        <v>174</v>
      </c>
      <c r="U10" s="1" t="s">
        <v>175</v>
      </c>
      <c r="V10" s="1" t="s">
        <v>6</v>
      </c>
    </row>
    <row r="11" spans="2:22" x14ac:dyDescent="0.2">
      <c r="B11" s="1" t="s">
        <v>176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0</v>
      </c>
      <c r="L11" s="1" t="s">
        <v>6</v>
      </c>
      <c r="M11" s="38">
        <v>0</v>
      </c>
      <c r="N11" s="38">
        <v>0</v>
      </c>
      <c r="O11" s="39">
        <v>0</v>
      </c>
      <c r="P11" s="1" t="s">
        <v>6</v>
      </c>
      <c r="Q11" s="39">
        <v>0</v>
      </c>
      <c r="R11" s="39">
        <v>0</v>
      </c>
      <c r="S11" s="1" t="s">
        <v>6</v>
      </c>
      <c r="T11" s="38">
        <v>0</v>
      </c>
      <c r="U11" s="38">
        <v>0</v>
      </c>
      <c r="V11" s="1" t="s">
        <v>6</v>
      </c>
    </row>
    <row r="12" spans="2:22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0</v>
      </c>
      <c r="L12" s="1" t="s">
        <v>6</v>
      </c>
      <c r="M12" s="38">
        <v>0</v>
      </c>
      <c r="N12" s="38">
        <v>0</v>
      </c>
      <c r="O12" s="39">
        <v>0</v>
      </c>
      <c r="P12" s="1" t="s">
        <v>6</v>
      </c>
      <c r="Q12" s="39">
        <v>0</v>
      </c>
      <c r="R12" s="39">
        <v>0</v>
      </c>
      <c r="S12" s="1" t="s">
        <v>6</v>
      </c>
      <c r="T12" s="38">
        <v>0</v>
      </c>
      <c r="U12" s="38">
        <v>0</v>
      </c>
      <c r="V12" s="1" t="s">
        <v>6</v>
      </c>
    </row>
    <row r="13" spans="2:22" x14ac:dyDescent="0.2">
      <c r="B13" s="1" t="s">
        <v>177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0</v>
      </c>
      <c r="L13" s="1" t="s">
        <v>6</v>
      </c>
      <c r="M13" s="38">
        <v>0</v>
      </c>
      <c r="N13" s="38">
        <v>0</v>
      </c>
      <c r="O13" s="39">
        <v>0</v>
      </c>
      <c r="P13" s="1" t="s">
        <v>6</v>
      </c>
      <c r="Q13" s="39">
        <v>0</v>
      </c>
      <c r="R13" s="39">
        <v>0</v>
      </c>
      <c r="S13" s="1" t="s">
        <v>6</v>
      </c>
      <c r="T13" s="38">
        <v>0</v>
      </c>
      <c r="U13" s="38">
        <v>0</v>
      </c>
      <c r="V13" s="1" t="s">
        <v>6</v>
      </c>
    </row>
    <row r="14" spans="2:22" x14ac:dyDescent="0.2">
      <c r="B14" s="1" t="s">
        <v>148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1" t="s">
        <v>6</v>
      </c>
      <c r="K14" s="39">
        <v>0</v>
      </c>
      <c r="L14" s="1" t="s">
        <v>6</v>
      </c>
      <c r="M14" s="38">
        <v>0</v>
      </c>
      <c r="N14" s="38">
        <v>0</v>
      </c>
      <c r="O14" s="39">
        <v>0</v>
      </c>
      <c r="P14" s="1" t="s">
        <v>6</v>
      </c>
      <c r="Q14" s="39">
        <v>0</v>
      </c>
      <c r="R14" s="39">
        <v>0</v>
      </c>
      <c r="S14" s="1" t="s">
        <v>6</v>
      </c>
      <c r="T14" s="38">
        <v>0</v>
      </c>
      <c r="U14" s="38">
        <v>0</v>
      </c>
      <c r="V14" s="1" t="s">
        <v>6</v>
      </c>
    </row>
    <row r="15" spans="2:22" x14ac:dyDescent="0.2">
      <c r="B15" s="1" t="s">
        <v>178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1" t="s">
        <v>6</v>
      </c>
      <c r="K15" s="39">
        <v>0</v>
      </c>
      <c r="L15" s="1" t="s">
        <v>6</v>
      </c>
      <c r="M15" s="38">
        <v>0</v>
      </c>
      <c r="N15" s="38">
        <v>0</v>
      </c>
      <c r="O15" s="39">
        <v>0</v>
      </c>
      <c r="P15" s="1" t="s">
        <v>6</v>
      </c>
      <c r="Q15" s="39">
        <v>0</v>
      </c>
      <c r="R15" s="39">
        <v>0</v>
      </c>
      <c r="S15" s="1" t="s">
        <v>6</v>
      </c>
      <c r="T15" s="38">
        <v>0</v>
      </c>
      <c r="U15" s="38">
        <v>0</v>
      </c>
      <c r="V15" s="1" t="s">
        <v>6</v>
      </c>
    </row>
    <row r="16" spans="2:22" x14ac:dyDescent="0.2">
      <c r="B16" s="1" t="s">
        <v>179</v>
      </c>
      <c r="C16" s="1" t="s">
        <v>6</v>
      </c>
      <c r="D16" s="1" t="s">
        <v>6</v>
      </c>
      <c r="E16" s="1" t="s">
        <v>6</v>
      </c>
      <c r="F16" s="1" t="s">
        <v>6</v>
      </c>
      <c r="G16" s="1" t="s">
        <v>6</v>
      </c>
      <c r="H16" s="1" t="s">
        <v>6</v>
      </c>
      <c r="I16" s="1" t="s">
        <v>6</v>
      </c>
      <c r="J16" s="1" t="s">
        <v>6</v>
      </c>
      <c r="K16" s="39">
        <v>0</v>
      </c>
      <c r="L16" s="1" t="s">
        <v>6</v>
      </c>
      <c r="M16" s="38">
        <v>0</v>
      </c>
      <c r="N16" s="38">
        <v>0</v>
      </c>
      <c r="O16" s="39">
        <v>0</v>
      </c>
      <c r="P16" s="1" t="s">
        <v>6</v>
      </c>
      <c r="Q16" s="39">
        <v>0</v>
      </c>
      <c r="R16" s="39">
        <v>0</v>
      </c>
      <c r="S16" s="1" t="s">
        <v>6</v>
      </c>
      <c r="T16" s="38">
        <v>0</v>
      </c>
      <c r="U16" s="38">
        <v>0</v>
      </c>
      <c r="V16" s="1" t="s">
        <v>6</v>
      </c>
    </row>
    <row r="17" spans="2:22" x14ac:dyDescent="0.2">
      <c r="B17" s="1" t="s">
        <v>180</v>
      </c>
      <c r="C17" s="1" t="s">
        <v>6</v>
      </c>
      <c r="D17" s="1" t="s">
        <v>6</v>
      </c>
      <c r="E17" s="1" t="s">
        <v>6</v>
      </c>
      <c r="F17" s="1" t="s">
        <v>6</v>
      </c>
      <c r="G17" s="1" t="s">
        <v>6</v>
      </c>
      <c r="H17" s="1" t="s">
        <v>6</v>
      </c>
      <c r="I17" s="1" t="s">
        <v>6</v>
      </c>
      <c r="J17" s="1" t="s">
        <v>6</v>
      </c>
      <c r="K17" s="39">
        <v>0</v>
      </c>
      <c r="L17" s="1" t="s">
        <v>6</v>
      </c>
      <c r="M17" s="38">
        <v>0</v>
      </c>
      <c r="N17" s="38">
        <v>0</v>
      </c>
      <c r="O17" s="39">
        <v>0</v>
      </c>
      <c r="P17" s="1" t="s">
        <v>6</v>
      </c>
      <c r="Q17" s="39">
        <v>0</v>
      </c>
      <c r="R17" s="39">
        <v>0</v>
      </c>
      <c r="S17" s="1" t="s">
        <v>6</v>
      </c>
      <c r="T17" s="38">
        <v>0</v>
      </c>
      <c r="U17" s="38">
        <v>0</v>
      </c>
      <c r="V17" s="1" t="s">
        <v>6</v>
      </c>
    </row>
    <row r="18" spans="2:22" x14ac:dyDescent="0.2">
      <c r="B18" s="1" t="s">
        <v>181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39">
        <v>0</v>
      </c>
      <c r="L18" s="1" t="s">
        <v>6</v>
      </c>
      <c r="M18" s="38">
        <v>0</v>
      </c>
      <c r="N18" s="38">
        <v>0</v>
      </c>
      <c r="O18" s="39">
        <v>0</v>
      </c>
      <c r="P18" s="1" t="s">
        <v>6</v>
      </c>
      <c r="Q18" s="39">
        <v>0</v>
      </c>
      <c r="R18" s="39">
        <v>0</v>
      </c>
      <c r="S18" s="1" t="s">
        <v>6</v>
      </c>
      <c r="T18" s="38">
        <v>0</v>
      </c>
      <c r="U18" s="38">
        <v>0</v>
      </c>
      <c r="V18" s="1" t="s">
        <v>6</v>
      </c>
    </row>
    <row r="19" spans="2:22" x14ac:dyDescent="0.2">
      <c r="B19" s="36" t="s">
        <v>116</v>
      </c>
    </row>
    <row r="20" spans="2:22" x14ac:dyDescent="0.2">
      <c r="B20" s="36" t="s">
        <v>169</v>
      </c>
    </row>
    <row r="21" spans="2:22" x14ac:dyDescent="0.2">
      <c r="B21" s="55" t="s">
        <v>66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</sheetData>
  <mergeCells count="1">
    <mergeCell ref="B21:V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rightToLeft="1" workbookViewId="0">
      <pane xSplit="2" ySplit="13" topLeftCell="C143" activePane="bottomRight" state="frozen"/>
      <selection pane="topRight" activeCell="C1" sqref="C1"/>
      <selection pane="bottomLeft" activeCell="A14" sqref="A14"/>
      <selection pane="bottomRight" activeCell="B11" sqref="B11"/>
    </sheetView>
  </sheetViews>
  <sheetFormatPr defaultRowHeight="14.25" x14ac:dyDescent="0.2"/>
  <cols>
    <col min="1" max="1" width="12.125" customWidth="1"/>
    <col min="2" max="2" width="34" customWidth="1"/>
    <col min="3" max="3" width="14" customWidth="1"/>
    <col min="4" max="5" width="11" customWidth="1"/>
    <col min="6" max="6" width="12" customWidth="1"/>
    <col min="7" max="7" width="33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 x14ac:dyDescent="0.2">
      <c r="B1" s="37" t="s">
        <v>0</v>
      </c>
      <c r="C1" s="37" t="s">
        <v>1</v>
      </c>
    </row>
    <row r="2" spans="1:22" x14ac:dyDescent="0.2">
      <c r="B2" s="37" t="s">
        <v>2</v>
      </c>
      <c r="C2" s="37" t="s">
        <v>3</v>
      </c>
    </row>
    <row r="3" spans="1:22" x14ac:dyDescent="0.2">
      <c r="B3" s="37" t="s">
        <v>4</v>
      </c>
      <c r="C3" s="37" t="s">
        <v>5</v>
      </c>
    </row>
    <row r="4" spans="1:22" x14ac:dyDescent="0.2">
      <c r="B4" s="37" t="s">
        <v>6</v>
      </c>
      <c r="C4" s="37" t="s">
        <v>6</v>
      </c>
    </row>
    <row r="5" spans="1:22" x14ac:dyDescent="0.2">
      <c r="B5" s="37" t="s">
        <v>6</v>
      </c>
      <c r="C5" s="37" t="s">
        <v>6</v>
      </c>
    </row>
    <row r="6" spans="1:22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B7" s="3" t="s">
        <v>182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B8" s="1" t="s">
        <v>68</v>
      </c>
      <c r="C8" s="1" t="s">
        <v>69</v>
      </c>
      <c r="D8" s="1" t="s">
        <v>119</v>
      </c>
      <c r="E8" s="1" t="s">
        <v>171</v>
      </c>
      <c r="F8" s="1" t="s">
        <v>70</v>
      </c>
      <c r="G8" s="1" t="s">
        <v>172</v>
      </c>
      <c r="H8" s="1" t="s">
        <v>71</v>
      </c>
      <c r="I8" s="1" t="s">
        <v>72</v>
      </c>
      <c r="J8" s="1" t="s">
        <v>120</v>
      </c>
      <c r="K8" s="1" t="s">
        <v>121</v>
      </c>
      <c r="L8" s="1" t="s">
        <v>73</v>
      </c>
      <c r="M8" s="1" t="s">
        <v>74</v>
      </c>
      <c r="N8" s="1" t="s">
        <v>75</v>
      </c>
      <c r="O8" s="1" t="s">
        <v>122</v>
      </c>
      <c r="P8" s="1" t="s">
        <v>123</v>
      </c>
      <c r="Q8" s="1" t="s">
        <v>124</v>
      </c>
      <c r="R8" s="1" t="s">
        <v>76</v>
      </c>
      <c r="S8" s="1" t="s">
        <v>125</v>
      </c>
      <c r="T8" s="1" t="s">
        <v>77</v>
      </c>
      <c r="U8" s="1" t="s">
        <v>126</v>
      </c>
      <c r="V8" s="1" t="s">
        <v>6</v>
      </c>
    </row>
    <row r="9" spans="1:22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183</v>
      </c>
      <c r="K9" s="1" t="s">
        <v>127</v>
      </c>
      <c r="L9" s="1" t="s">
        <v>6</v>
      </c>
      <c r="M9" s="1" t="s">
        <v>11</v>
      </c>
      <c r="N9" s="1" t="s">
        <v>11</v>
      </c>
      <c r="O9" s="1" t="s">
        <v>184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133</v>
      </c>
      <c r="Q10" s="1" t="s">
        <v>134</v>
      </c>
      <c r="R10" s="1" t="s">
        <v>135</v>
      </c>
      <c r="S10" s="1" t="s">
        <v>173</v>
      </c>
      <c r="T10" s="1" t="s">
        <v>174</v>
      </c>
      <c r="U10" s="1" t="s">
        <v>175</v>
      </c>
      <c r="V10" s="1" t="s">
        <v>6</v>
      </c>
    </row>
    <row r="11" spans="1:22" x14ac:dyDescent="0.2">
      <c r="B11" s="1" t="s">
        <v>185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1" t="s">
        <v>6</v>
      </c>
      <c r="K11" s="39">
        <v>3.66</v>
      </c>
      <c r="L11" s="1" t="s">
        <v>6</v>
      </c>
      <c r="M11" s="38">
        <v>3.1800000000000002E-2</v>
      </c>
      <c r="N11" s="38">
        <v>7.1999999999999998E-3</v>
      </c>
      <c r="O11" s="39">
        <v>92795477.159999996</v>
      </c>
      <c r="P11" s="1" t="s">
        <v>6</v>
      </c>
      <c r="Q11" s="39">
        <v>1079.76</v>
      </c>
      <c r="R11" s="39">
        <v>106814.25</v>
      </c>
      <c r="S11" s="1" t="s">
        <v>6</v>
      </c>
      <c r="T11" s="38">
        <v>1</v>
      </c>
      <c r="U11" s="38">
        <v>0.11940000000000001</v>
      </c>
      <c r="V11" s="1" t="s">
        <v>6</v>
      </c>
    </row>
    <row r="12" spans="1:22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1" t="s">
        <v>6</v>
      </c>
      <c r="K12" s="39">
        <v>3.49</v>
      </c>
      <c r="L12" s="1" t="s">
        <v>6</v>
      </c>
      <c r="M12" s="38">
        <v>3.0200000000000001E-2</v>
      </c>
      <c r="N12" s="38">
        <v>5.5999999999999999E-3</v>
      </c>
      <c r="O12" s="39">
        <v>91251477.159999996</v>
      </c>
      <c r="P12" s="1" t="s">
        <v>6</v>
      </c>
      <c r="Q12" s="39">
        <v>1079.76</v>
      </c>
      <c r="R12" s="39">
        <v>101155.16</v>
      </c>
      <c r="S12" s="1" t="s">
        <v>6</v>
      </c>
      <c r="T12" s="38">
        <v>0.94699999999999995</v>
      </c>
      <c r="U12" s="38">
        <v>0.11310000000000001</v>
      </c>
      <c r="V12" s="1" t="s">
        <v>6</v>
      </c>
    </row>
    <row r="13" spans="1:22" x14ac:dyDescent="0.2">
      <c r="B13" s="1" t="s">
        <v>177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39">
        <v>3.8</v>
      </c>
      <c r="L13" s="1" t="s">
        <v>6</v>
      </c>
      <c r="M13" s="38">
        <v>2.8199999999999999E-2</v>
      </c>
      <c r="N13" s="38">
        <v>-7.1000000000000004E-3</v>
      </c>
      <c r="O13" s="39">
        <v>39963453.609999999</v>
      </c>
      <c r="P13" s="1" t="s">
        <v>6</v>
      </c>
      <c r="Q13" s="39">
        <v>848.06</v>
      </c>
      <c r="R13" s="39">
        <v>47632.07</v>
      </c>
      <c r="S13" s="1" t="s">
        <v>6</v>
      </c>
      <c r="T13" s="38">
        <v>0.44590000000000002</v>
      </c>
      <c r="U13" s="38">
        <v>5.3199999999999997E-2</v>
      </c>
      <c r="V13" s="1" t="s">
        <v>6</v>
      </c>
    </row>
    <row r="14" spans="1:22" x14ac:dyDescent="0.2">
      <c r="A14" s="47"/>
      <c r="B14" s="40" t="s">
        <v>186</v>
      </c>
      <c r="C14" s="41">
        <v>2310431</v>
      </c>
      <c r="D14" s="40" t="s">
        <v>139</v>
      </c>
      <c r="E14" s="40" t="s">
        <v>187</v>
      </c>
      <c r="F14" s="41">
        <v>520032046</v>
      </c>
      <c r="G14" s="40" t="s">
        <v>188</v>
      </c>
      <c r="H14" s="40" t="s">
        <v>189</v>
      </c>
      <c r="I14" s="40" t="s">
        <v>190</v>
      </c>
      <c r="J14" s="40" t="s">
        <v>6</v>
      </c>
      <c r="K14" s="43">
        <v>0.71</v>
      </c>
      <c r="L14" s="40" t="s">
        <v>93</v>
      </c>
      <c r="M14" s="42">
        <v>2.8E-3</v>
      </c>
      <c r="N14" s="42">
        <v>-1.77E-2</v>
      </c>
      <c r="O14" s="43">
        <v>54797</v>
      </c>
      <c r="P14" s="43">
        <v>103.89</v>
      </c>
      <c r="Q14" s="43">
        <v>0</v>
      </c>
      <c r="R14" s="43">
        <v>56.93</v>
      </c>
      <c r="S14" s="42">
        <v>1E-4</v>
      </c>
      <c r="T14" s="42">
        <v>5.0000000000000001E-4</v>
      </c>
      <c r="U14" s="42">
        <v>1E-4</v>
      </c>
      <c r="V14" s="40" t="s">
        <v>6</v>
      </c>
    </row>
    <row r="15" spans="1:22" x14ac:dyDescent="0.2">
      <c r="A15" s="47"/>
      <c r="B15" s="40" t="s">
        <v>191</v>
      </c>
      <c r="C15" s="41">
        <v>2310324</v>
      </c>
      <c r="D15" s="40" t="s">
        <v>139</v>
      </c>
      <c r="E15" s="40" t="s">
        <v>187</v>
      </c>
      <c r="F15" s="41">
        <v>520032046</v>
      </c>
      <c r="G15" s="40" t="s">
        <v>188</v>
      </c>
      <c r="H15" s="40" t="s">
        <v>192</v>
      </c>
      <c r="I15" s="40" t="s">
        <v>92</v>
      </c>
      <c r="J15" s="40" t="s">
        <v>6</v>
      </c>
      <c r="K15" s="43">
        <v>1.83</v>
      </c>
      <c r="L15" s="40" t="s">
        <v>93</v>
      </c>
      <c r="M15" s="42">
        <v>1E-3</v>
      </c>
      <c r="N15" s="42">
        <v>-1.77E-2</v>
      </c>
      <c r="O15" s="43">
        <v>223000</v>
      </c>
      <c r="P15" s="43">
        <v>105.37</v>
      </c>
      <c r="Q15" s="43">
        <v>0</v>
      </c>
      <c r="R15" s="43">
        <v>234.97</v>
      </c>
      <c r="S15" s="42">
        <v>1E-4</v>
      </c>
      <c r="T15" s="42">
        <v>2.2000000000000001E-3</v>
      </c>
      <c r="U15" s="42">
        <v>2.9999999999999997E-4</v>
      </c>
      <c r="V15" s="40" t="s">
        <v>6</v>
      </c>
    </row>
    <row r="16" spans="1:22" x14ac:dyDescent="0.2">
      <c r="A16" s="47"/>
      <c r="B16" s="40" t="s">
        <v>193</v>
      </c>
      <c r="C16" s="41">
        <v>2310498</v>
      </c>
      <c r="D16" s="40" t="s">
        <v>139</v>
      </c>
      <c r="E16" s="40" t="s">
        <v>187</v>
      </c>
      <c r="F16" s="41">
        <v>520032046</v>
      </c>
      <c r="G16" s="40" t="s">
        <v>188</v>
      </c>
      <c r="H16" s="40" t="s">
        <v>192</v>
      </c>
      <c r="I16" s="40" t="s">
        <v>92</v>
      </c>
      <c r="J16" s="40" t="s">
        <v>6</v>
      </c>
      <c r="K16" s="43">
        <v>6.79</v>
      </c>
      <c r="L16" s="40" t="s">
        <v>93</v>
      </c>
      <c r="M16" s="42">
        <v>1E-3</v>
      </c>
      <c r="N16" s="42">
        <v>-0.01</v>
      </c>
      <c r="O16" s="43">
        <v>1205635</v>
      </c>
      <c r="P16" s="43">
        <v>107.79</v>
      </c>
      <c r="Q16" s="43">
        <v>0</v>
      </c>
      <c r="R16" s="43">
        <v>1299.55</v>
      </c>
      <c r="S16" s="42">
        <v>4.0000000000000002E-4</v>
      </c>
      <c r="T16" s="42">
        <v>1.2200000000000001E-2</v>
      </c>
      <c r="U16" s="42">
        <v>1.4E-3</v>
      </c>
      <c r="V16" s="40" t="s">
        <v>6</v>
      </c>
    </row>
    <row r="17" spans="1:22" x14ac:dyDescent="0.2">
      <c r="A17" s="47"/>
      <c r="B17" s="40" t="s">
        <v>194</v>
      </c>
      <c r="C17" s="41">
        <v>2310423</v>
      </c>
      <c r="D17" s="40" t="s">
        <v>139</v>
      </c>
      <c r="E17" s="40" t="s">
        <v>187</v>
      </c>
      <c r="F17" s="41">
        <v>520032046</v>
      </c>
      <c r="G17" s="40" t="s">
        <v>188</v>
      </c>
      <c r="H17" s="40" t="s">
        <v>189</v>
      </c>
      <c r="I17" s="40" t="s">
        <v>190</v>
      </c>
      <c r="J17" s="40" t="s">
        <v>6</v>
      </c>
      <c r="K17" s="43">
        <v>1.68</v>
      </c>
      <c r="L17" s="40" t="s">
        <v>93</v>
      </c>
      <c r="M17" s="42">
        <v>9.4999999999999998E-3</v>
      </c>
      <c r="N17" s="42">
        <v>-1.8800000000000001E-2</v>
      </c>
      <c r="O17" s="43">
        <v>274000.05</v>
      </c>
      <c r="P17" s="43">
        <v>109.06</v>
      </c>
      <c r="Q17" s="43">
        <v>0</v>
      </c>
      <c r="R17" s="43">
        <v>298.82</v>
      </c>
      <c r="S17" s="42">
        <v>4.0000000000000002E-4</v>
      </c>
      <c r="T17" s="42">
        <v>2.8E-3</v>
      </c>
      <c r="U17" s="42">
        <v>2.9999999999999997E-4</v>
      </c>
      <c r="V17" s="40" t="s">
        <v>6</v>
      </c>
    </row>
    <row r="18" spans="1:22" x14ac:dyDescent="0.2">
      <c r="A18" s="47"/>
      <c r="B18" s="40" t="s">
        <v>195</v>
      </c>
      <c r="C18" s="41">
        <v>2310282</v>
      </c>
      <c r="D18" s="40" t="s">
        <v>139</v>
      </c>
      <c r="E18" s="40" t="s">
        <v>187</v>
      </c>
      <c r="F18" s="41">
        <v>520032046</v>
      </c>
      <c r="G18" s="40" t="s">
        <v>188</v>
      </c>
      <c r="H18" s="40" t="s">
        <v>192</v>
      </c>
      <c r="I18" s="40" t="s">
        <v>92</v>
      </c>
      <c r="J18" s="40" t="s">
        <v>6</v>
      </c>
      <c r="K18" s="43">
        <v>4.4400000000000004</v>
      </c>
      <c r="L18" s="40" t="s">
        <v>93</v>
      </c>
      <c r="M18" s="42">
        <v>3.8E-3</v>
      </c>
      <c r="N18" s="42">
        <v>-1.41E-2</v>
      </c>
      <c r="O18" s="43">
        <v>211800</v>
      </c>
      <c r="P18" s="43">
        <v>109.5</v>
      </c>
      <c r="Q18" s="43">
        <v>0</v>
      </c>
      <c r="R18" s="43">
        <v>231.92</v>
      </c>
      <c r="S18" s="42">
        <v>1E-4</v>
      </c>
      <c r="T18" s="42">
        <v>2.2000000000000001E-3</v>
      </c>
      <c r="U18" s="42">
        <v>2.9999999999999997E-4</v>
      </c>
      <c r="V18" s="40" t="s">
        <v>6</v>
      </c>
    </row>
    <row r="19" spans="1:22" x14ac:dyDescent="0.2">
      <c r="A19" s="47"/>
      <c r="B19" s="40" t="s">
        <v>196</v>
      </c>
      <c r="C19" s="41">
        <v>2310225</v>
      </c>
      <c r="D19" s="40" t="s">
        <v>139</v>
      </c>
      <c r="E19" s="40" t="s">
        <v>187</v>
      </c>
      <c r="F19" s="41">
        <v>520032046</v>
      </c>
      <c r="G19" s="40" t="s">
        <v>188</v>
      </c>
      <c r="H19" s="40" t="s">
        <v>192</v>
      </c>
      <c r="I19" s="40" t="s">
        <v>92</v>
      </c>
      <c r="J19" s="40" t="s">
        <v>6</v>
      </c>
      <c r="K19" s="43">
        <v>5.58</v>
      </c>
      <c r="L19" s="40" t="s">
        <v>93</v>
      </c>
      <c r="M19" s="42">
        <v>1.2200000000000001E-2</v>
      </c>
      <c r="N19" s="42">
        <v>-1.21E-2</v>
      </c>
      <c r="O19" s="43">
        <v>552000</v>
      </c>
      <c r="P19" s="43">
        <v>118.8</v>
      </c>
      <c r="Q19" s="43">
        <v>0</v>
      </c>
      <c r="R19" s="43">
        <v>655.78</v>
      </c>
      <c r="S19" s="42">
        <v>2.0000000000000001E-4</v>
      </c>
      <c r="T19" s="42">
        <v>6.1000000000000004E-3</v>
      </c>
      <c r="U19" s="42">
        <v>6.9999999999999999E-4</v>
      </c>
      <c r="V19" s="40" t="s">
        <v>6</v>
      </c>
    </row>
    <row r="20" spans="1:22" x14ac:dyDescent="0.2">
      <c r="A20" s="47"/>
      <c r="B20" s="40" t="s">
        <v>197</v>
      </c>
      <c r="C20" s="41">
        <v>1171297</v>
      </c>
      <c r="D20" s="40" t="s">
        <v>139</v>
      </c>
      <c r="E20" s="40" t="s">
        <v>187</v>
      </c>
      <c r="F20" s="41">
        <v>513686154</v>
      </c>
      <c r="G20" s="40" t="s">
        <v>188</v>
      </c>
      <c r="H20" s="40" t="s">
        <v>192</v>
      </c>
      <c r="I20" s="40" t="s">
        <v>92</v>
      </c>
      <c r="J20" s="40" t="s">
        <v>6</v>
      </c>
      <c r="K20" s="43">
        <v>1.08</v>
      </c>
      <c r="L20" s="40" t="s">
        <v>93</v>
      </c>
      <c r="M20" s="42">
        <v>3.5499999999999997E-2</v>
      </c>
      <c r="N20" s="42">
        <v>-2.1299999999999999E-2</v>
      </c>
      <c r="O20" s="43">
        <v>1282.5</v>
      </c>
      <c r="P20" s="43">
        <v>119.12</v>
      </c>
      <c r="Q20" s="43">
        <v>0</v>
      </c>
      <c r="R20" s="43">
        <v>1.53</v>
      </c>
      <c r="S20" s="42">
        <v>0</v>
      </c>
      <c r="T20" s="42">
        <v>0</v>
      </c>
      <c r="U20" s="42">
        <v>0</v>
      </c>
      <c r="V20" s="40" t="s">
        <v>6</v>
      </c>
    </row>
    <row r="21" spans="1:22" x14ac:dyDescent="0.2">
      <c r="A21" s="47"/>
      <c r="B21" s="40" t="s">
        <v>198</v>
      </c>
      <c r="C21" s="41">
        <v>1940576</v>
      </c>
      <c r="D21" s="40" t="s">
        <v>139</v>
      </c>
      <c r="E21" s="40" t="s">
        <v>187</v>
      </c>
      <c r="F21" s="41">
        <v>520032640</v>
      </c>
      <c r="G21" s="40" t="s">
        <v>188</v>
      </c>
      <c r="H21" s="40" t="s">
        <v>192</v>
      </c>
      <c r="I21" s="40" t="s">
        <v>92</v>
      </c>
      <c r="J21" s="40" t="s">
        <v>6</v>
      </c>
      <c r="K21" s="43">
        <v>0.73</v>
      </c>
      <c r="L21" s="40" t="s">
        <v>93</v>
      </c>
      <c r="M21" s="42">
        <v>7.0000000000000001E-3</v>
      </c>
      <c r="N21" s="42">
        <v>-8.6999999999999994E-3</v>
      </c>
      <c r="O21" s="43">
        <v>35589.53</v>
      </c>
      <c r="P21" s="43">
        <v>105.82</v>
      </c>
      <c r="Q21" s="43">
        <v>0</v>
      </c>
      <c r="R21" s="43">
        <v>37.659999999999997</v>
      </c>
      <c r="S21" s="42">
        <v>0</v>
      </c>
      <c r="T21" s="42">
        <v>2.9999999999999997E-4</v>
      </c>
      <c r="U21" s="42">
        <v>0</v>
      </c>
      <c r="V21" s="40" t="s">
        <v>6</v>
      </c>
    </row>
    <row r="22" spans="1:22" x14ac:dyDescent="0.2">
      <c r="A22" s="47"/>
      <c r="B22" s="40" t="s">
        <v>199</v>
      </c>
      <c r="C22" s="41">
        <v>1940659</v>
      </c>
      <c r="D22" s="40" t="s">
        <v>139</v>
      </c>
      <c r="E22" s="40" t="s">
        <v>187</v>
      </c>
      <c r="F22" s="41">
        <v>520032640</v>
      </c>
      <c r="G22" s="40" t="s">
        <v>188</v>
      </c>
      <c r="H22" s="40" t="s">
        <v>192</v>
      </c>
      <c r="I22" s="40" t="s">
        <v>92</v>
      </c>
      <c r="J22" s="40" t="s">
        <v>6</v>
      </c>
      <c r="K22" s="43">
        <v>4.91</v>
      </c>
      <c r="L22" s="40" t="s">
        <v>93</v>
      </c>
      <c r="M22" s="42">
        <v>1.7500000000000002E-2</v>
      </c>
      <c r="N22" s="42">
        <v>-1.37E-2</v>
      </c>
      <c r="O22" s="43">
        <v>1249884.05</v>
      </c>
      <c r="P22" s="43">
        <v>118.4</v>
      </c>
      <c r="Q22" s="43">
        <v>0</v>
      </c>
      <c r="R22" s="43">
        <v>1479.86</v>
      </c>
      <c r="S22" s="42">
        <v>2.9999999999999997E-4</v>
      </c>
      <c r="T22" s="42">
        <v>1.38E-2</v>
      </c>
      <c r="U22" s="42">
        <v>1.6000000000000001E-3</v>
      </c>
      <c r="V22" s="40" t="s">
        <v>6</v>
      </c>
    </row>
    <row r="23" spans="1:22" x14ac:dyDescent="0.2">
      <c r="A23" s="47"/>
      <c r="B23" s="40" t="s">
        <v>200</v>
      </c>
      <c r="C23" s="41">
        <v>6910129</v>
      </c>
      <c r="D23" s="40" t="s">
        <v>139</v>
      </c>
      <c r="E23" s="40" t="s">
        <v>187</v>
      </c>
      <c r="F23" s="41">
        <v>520007030</v>
      </c>
      <c r="G23" s="40" t="s">
        <v>188</v>
      </c>
      <c r="H23" s="40" t="s">
        <v>91</v>
      </c>
      <c r="I23" s="40" t="s">
        <v>92</v>
      </c>
      <c r="J23" s="40" t="s">
        <v>6</v>
      </c>
      <c r="K23" s="43">
        <v>0.44</v>
      </c>
      <c r="L23" s="40" t="s">
        <v>93</v>
      </c>
      <c r="M23" s="42">
        <v>3.85E-2</v>
      </c>
      <c r="N23" s="42">
        <v>-1.95E-2</v>
      </c>
      <c r="O23" s="43">
        <v>108371</v>
      </c>
      <c r="P23" s="43">
        <v>113.61</v>
      </c>
      <c r="Q23" s="43">
        <v>0</v>
      </c>
      <c r="R23" s="43">
        <v>123.12</v>
      </c>
      <c r="S23" s="42">
        <v>1E-3</v>
      </c>
      <c r="T23" s="42">
        <v>1.1000000000000001E-3</v>
      </c>
      <c r="U23" s="42">
        <v>1E-4</v>
      </c>
      <c r="V23" s="40" t="s">
        <v>6</v>
      </c>
    </row>
    <row r="24" spans="1:22" x14ac:dyDescent="0.2">
      <c r="A24" s="47"/>
      <c r="B24" s="40" t="s">
        <v>201</v>
      </c>
      <c r="C24" s="41">
        <v>6000210</v>
      </c>
      <c r="D24" s="40" t="s">
        <v>139</v>
      </c>
      <c r="E24" s="40" t="s">
        <v>187</v>
      </c>
      <c r="F24" s="41">
        <v>520000472</v>
      </c>
      <c r="G24" s="40" t="s">
        <v>202</v>
      </c>
      <c r="H24" s="40" t="s">
        <v>91</v>
      </c>
      <c r="I24" s="40" t="s">
        <v>92</v>
      </c>
      <c r="J24" s="40" t="s">
        <v>6</v>
      </c>
      <c r="K24" s="43">
        <v>5.7</v>
      </c>
      <c r="L24" s="40" t="s">
        <v>93</v>
      </c>
      <c r="M24" s="42">
        <v>3.85E-2</v>
      </c>
      <c r="N24" s="42">
        <v>-1.14E-2</v>
      </c>
      <c r="O24" s="43">
        <v>200782.54</v>
      </c>
      <c r="P24" s="43">
        <v>137.41</v>
      </c>
      <c r="Q24" s="43">
        <v>0</v>
      </c>
      <c r="R24" s="43">
        <v>275.89</v>
      </c>
      <c r="S24" s="42">
        <v>1E-4</v>
      </c>
      <c r="T24" s="42">
        <v>2.5999999999999999E-3</v>
      </c>
      <c r="U24" s="42">
        <v>2.9999999999999997E-4</v>
      </c>
      <c r="V24" s="40" t="s">
        <v>6</v>
      </c>
    </row>
    <row r="25" spans="1:22" x14ac:dyDescent="0.2">
      <c r="A25" s="47"/>
      <c r="B25" s="40" t="s">
        <v>203</v>
      </c>
      <c r="C25" s="41">
        <v>6000236</v>
      </c>
      <c r="D25" s="40" t="s">
        <v>139</v>
      </c>
      <c r="E25" s="40" t="s">
        <v>187</v>
      </c>
      <c r="F25" s="41">
        <v>520000472</v>
      </c>
      <c r="G25" s="40" t="s">
        <v>202</v>
      </c>
      <c r="H25" s="40" t="s">
        <v>91</v>
      </c>
      <c r="I25" s="40" t="s">
        <v>92</v>
      </c>
      <c r="J25" s="40" t="s">
        <v>6</v>
      </c>
      <c r="K25" s="43">
        <v>3.42</v>
      </c>
      <c r="L25" s="40" t="s">
        <v>93</v>
      </c>
      <c r="M25" s="42">
        <v>4.4999999999999998E-2</v>
      </c>
      <c r="N25" s="42">
        <v>-1.6899999999999998E-2</v>
      </c>
      <c r="O25" s="43">
        <v>318746</v>
      </c>
      <c r="P25" s="43">
        <v>129.86000000000001</v>
      </c>
      <c r="Q25" s="43">
        <v>0</v>
      </c>
      <c r="R25" s="43">
        <v>413.92</v>
      </c>
      <c r="S25" s="42">
        <v>1E-4</v>
      </c>
      <c r="T25" s="42">
        <v>3.8999999999999998E-3</v>
      </c>
      <c r="U25" s="42">
        <v>5.0000000000000001E-4</v>
      </c>
      <c r="V25" s="40" t="s">
        <v>6</v>
      </c>
    </row>
    <row r="26" spans="1:22" x14ac:dyDescent="0.2">
      <c r="A26" s="47"/>
      <c r="B26" s="40" t="s">
        <v>204</v>
      </c>
      <c r="C26" s="41">
        <v>1145564</v>
      </c>
      <c r="D26" s="40" t="s">
        <v>139</v>
      </c>
      <c r="E26" s="40" t="s">
        <v>187</v>
      </c>
      <c r="F26" s="41">
        <v>513569780</v>
      </c>
      <c r="G26" s="40" t="s">
        <v>205</v>
      </c>
      <c r="H26" s="40" t="s">
        <v>206</v>
      </c>
      <c r="I26" s="40" t="s">
        <v>190</v>
      </c>
      <c r="J26" s="40" t="s">
        <v>6</v>
      </c>
      <c r="K26" s="43">
        <v>3.62</v>
      </c>
      <c r="L26" s="40" t="s">
        <v>93</v>
      </c>
      <c r="M26" s="42">
        <v>8.3000000000000001E-3</v>
      </c>
      <c r="N26" s="42">
        <v>-1.6799999999999999E-2</v>
      </c>
      <c r="O26" s="43">
        <v>186636</v>
      </c>
      <c r="P26" s="43">
        <v>113.15</v>
      </c>
      <c r="Q26" s="43">
        <v>0.8</v>
      </c>
      <c r="R26" s="43">
        <v>211.98</v>
      </c>
      <c r="S26" s="42">
        <v>1E-4</v>
      </c>
      <c r="T26" s="42">
        <v>2E-3</v>
      </c>
      <c r="U26" s="42">
        <v>2.0000000000000001E-4</v>
      </c>
      <c r="V26" s="40" t="s">
        <v>6</v>
      </c>
    </row>
    <row r="27" spans="1:22" x14ac:dyDescent="0.2">
      <c r="A27" s="47"/>
      <c r="B27" s="40" t="s">
        <v>207</v>
      </c>
      <c r="C27" s="41">
        <v>1138650</v>
      </c>
      <c r="D27" s="40" t="s">
        <v>139</v>
      </c>
      <c r="E27" s="40" t="s">
        <v>187</v>
      </c>
      <c r="F27" s="41">
        <v>510960719</v>
      </c>
      <c r="G27" s="40" t="s">
        <v>205</v>
      </c>
      <c r="H27" s="40" t="s">
        <v>206</v>
      </c>
      <c r="I27" s="40" t="s">
        <v>190</v>
      </c>
      <c r="J27" s="40" t="s">
        <v>6</v>
      </c>
      <c r="K27" s="43">
        <v>4.51</v>
      </c>
      <c r="L27" s="40" t="s">
        <v>93</v>
      </c>
      <c r="M27" s="42">
        <v>1.34E-2</v>
      </c>
      <c r="N27" s="42">
        <v>-1.23E-2</v>
      </c>
      <c r="O27" s="43">
        <v>511501.56</v>
      </c>
      <c r="P27" s="43">
        <v>116.25</v>
      </c>
      <c r="Q27" s="43">
        <v>34.979999999999997</v>
      </c>
      <c r="R27" s="43">
        <v>629.6</v>
      </c>
      <c r="S27" s="42">
        <v>2.0000000000000001E-4</v>
      </c>
      <c r="T27" s="42">
        <v>5.8999999999999999E-3</v>
      </c>
      <c r="U27" s="42">
        <v>6.9999999999999999E-4</v>
      </c>
      <c r="V27" s="40" t="s">
        <v>6</v>
      </c>
    </row>
    <row r="28" spans="1:22" x14ac:dyDescent="0.2">
      <c r="A28" s="47"/>
      <c r="B28" s="40" t="s">
        <v>209</v>
      </c>
      <c r="C28" s="41">
        <v>1129899</v>
      </c>
      <c r="D28" s="40" t="s">
        <v>139</v>
      </c>
      <c r="E28" s="40" t="s">
        <v>187</v>
      </c>
      <c r="F28" s="41">
        <v>513821488</v>
      </c>
      <c r="G28" s="40" t="s">
        <v>205</v>
      </c>
      <c r="H28" s="40" t="s">
        <v>210</v>
      </c>
      <c r="I28" s="40" t="s">
        <v>92</v>
      </c>
      <c r="J28" s="40" t="s">
        <v>6</v>
      </c>
      <c r="K28" s="43">
        <v>1.69</v>
      </c>
      <c r="L28" s="40" t="s">
        <v>93</v>
      </c>
      <c r="M28" s="42">
        <v>0.04</v>
      </c>
      <c r="N28" s="42">
        <v>-1.8800000000000001E-2</v>
      </c>
      <c r="O28" s="43">
        <v>946167.32</v>
      </c>
      <c r="P28" s="43">
        <v>113.95</v>
      </c>
      <c r="Q28" s="43">
        <v>0</v>
      </c>
      <c r="R28" s="43">
        <v>1078.1600000000001</v>
      </c>
      <c r="S28" s="42">
        <v>3.8999999999999998E-3</v>
      </c>
      <c r="T28" s="42">
        <v>1.01E-2</v>
      </c>
      <c r="U28" s="42">
        <v>1.1999999999999999E-3</v>
      </c>
      <c r="V28" s="40" t="s">
        <v>6</v>
      </c>
    </row>
    <row r="29" spans="1:22" x14ac:dyDescent="0.2">
      <c r="A29" s="47"/>
      <c r="B29" s="40" t="s">
        <v>211</v>
      </c>
      <c r="C29" s="41">
        <v>1136753</v>
      </c>
      <c r="D29" s="40" t="s">
        <v>139</v>
      </c>
      <c r="E29" s="40" t="s">
        <v>187</v>
      </c>
      <c r="F29" s="41">
        <v>513821488</v>
      </c>
      <c r="G29" s="40" t="s">
        <v>205</v>
      </c>
      <c r="H29" s="40" t="s">
        <v>210</v>
      </c>
      <c r="I29" s="40" t="s">
        <v>92</v>
      </c>
      <c r="J29" s="40" t="s">
        <v>6</v>
      </c>
      <c r="K29" s="43">
        <v>4.2</v>
      </c>
      <c r="L29" s="40" t="s">
        <v>93</v>
      </c>
      <c r="M29" s="42">
        <v>0.04</v>
      </c>
      <c r="N29" s="42">
        <v>-1.2200000000000001E-2</v>
      </c>
      <c r="O29" s="43">
        <v>580000</v>
      </c>
      <c r="P29" s="43">
        <v>128.94</v>
      </c>
      <c r="Q29" s="43">
        <v>0</v>
      </c>
      <c r="R29" s="43">
        <v>747.85</v>
      </c>
      <c r="S29" s="42">
        <v>5.9999999999999995E-4</v>
      </c>
      <c r="T29" s="42">
        <v>7.0000000000000001E-3</v>
      </c>
      <c r="U29" s="42">
        <v>8.0000000000000004E-4</v>
      </c>
      <c r="V29" s="40" t="s">
        <v>6</v>
      </c>
    </row>
    <row r="30" spans="1:22" x14ac:dyDescent="0.2">
      <c r="A30" s="47"/>
      <c r="B30" s="40" t="s">
        <v>212</v>
      </c>
      <c r="C30" s="41">
        <v>1133487</v>
      </c>
      <c r="D30" s="40" t="s">
        <v>139</v>
      </c>
      <c r="E30" s="40" t="s">
        <v>187</v>
      </c>
      <c r="F30" s="41">
        <v>511659401</v>
      </c>
      <c r="G30" s="40" t="s">
        <v>205</v>
      </c>
      <c r="H30" s="40" t="s">
        <v>210</v>
      </c>
      <c r="I30" s="40" t="s">
        <v>92</v>
      </c>
      <c r="J30" s="40" t="s">
        <v>6</v>
      </c>
      <c r="K30" s="43">
        <v>3.43</v>
      </c>
      <c r="L30" s="40" t="s">
        <v>93</v>
      </c>
      <c r="M30" s="42">
        <v>2.3400000000000001E-2</v>
      </c>
      <c r="N30" s="42">
        <v>-1.26E-2</v>
      </c>
      <c r="O30" s="43">
        <v>1114353.53</v>
      </c>
      <c r="P30" s="43">
        <v>117.41</v>
      </c>
      <c r="Q30" s="43">
        <v>0</v>
      </c>
      <c r="R30" s="43">
        <v>1308.3599999999999</v>
      </c>
      <c r="S30" s="42">
        <v>2.9999999999999997E-4</v>
      </c>
      <c r="T30" s="42">
        <v>1.2200000000000001E-2</v>
      </c>
      <c r="U30" s="42">
        <v>1.5E-3</v>
      </c>
      <c r="V30" s="40" t="s">
        <v>6</v>
      </c>
    </row>
    <row r="31" spans="1:22" x14ac:dyDescent="0.2">
      <c r="A31" s="47"/>
      <c r="B31" s="40" t="s">
        <v>213</v>
      </c>
      <c r="C31" s="41">
        <v>1133149</v>
      </c>
      <c r="D31" s="40" t="s">
        <v>139</v>
      </c>
      <c r="E31" s="40" t="s">
        <v>187</v>
      </c>
      <c r="F31" s="41">
        <v>520026683</v>
      </c>
      <c r="G31" s="40" t="s">
        <v>205</v>
      </c>
      <c r="H31" s="40" t="s">
        <v>210</v>
      </c>
      <c r="I31" s="40" t="s">
        <v>92</v>
      </c>
      <c r="J31" s="40" t="s">
        <v>6</v>
      </c>
      <c r="K31" s="43">
        <v>3.69</v>
      </c>
      <c r="L31" s="40" t="s">
        <v>93</v>
      </c>
      <c r="M31" s="42">
        <v>3.2000000000000001E-2</v>
      </c>
      <c r="N31" s="42">
        <v>-1.2800000000000001E-2</v>
      </c>
      <c r="O31" s="43">
        <v>145688</v>
      </c>
      <c r="P31" s="43">
        <v>121.89</v>
      </c>
      <c r="Q31" s="43">
        <v>0</v>
      </c>
      <c r="R31" s="43">
        <v>177.58</v>
      </c>
      <c r="S31" s="42">
        <v>1E-4</v>
      </c>
      <c r="T31" s="42">
        <v>1.6999999999999999E-3</v>
      </c>
      <c r="U31" s="42">
        <v>2.0000000000000001E-4</v>
      </c>
      <c r="V31" s="40" t="s">
        <v>6</v>
      </c>
    </row>
    <row r="32" spans="1:22" x14ac:dyDescent="0.2">
      <c r="A32" s="47"/>
      <c r="B32" s="40" t="s">
        <v>214</v>
      </c>
      <c r="C32" s="41">
        <v>1161512</v>
      </c>
      <c r="D32" s="40" t="s">
        <v>139</v>
      </c>
      <c r="E32" s="40" t="s">
        <v>187</v>
      </c>
      <c r="F32" s="41">
        <v>513623314</v>
      </c>
      <c r="G32" s="40" t="s">
        <v>205</v>
      </c>
      <c r="H32" s="40" t="s">
        <v>210</v>
      </c>
      <c r="I32" s="40" t="s">
        <v>92</v>
      </c>
      <c r="J32" s="40" t="s">
        <v>6</v>
      </c>
      <c r="K32" s="43">
        <v>3.65</v>
      </c>
      <c r="L32" s="40" t="s">
        <v>93</v>
      </c>
      <c r="M32" s="42">
        <v>2E-3</v>
      </c>
      <c r="N32" s="42">
        <v>-1.21E-2</v>
      </c>
      <c r="O32" s="43">
        <v>605360</v>
      </c>
      <c r="P32" s="43">
        <v>106.78</v>
      </c>
      <c r="Q32" s="43">
        <v>0</v>
      </c>
      <c r="R32" s="43">
        <v>646.4</v>
      </c>
      <c r="S32" s="42">
        <v>1.6999999999999999E-3</v>
      </c>
      <c r="T32" s="42">
        <v>6.0000000000000001E-3</v>
      </c>
      <c r="U32" s="42">
        <v>6.9999999999999999E-4</v>
      </c>
      <c r="V32" s="40" t="s">
        <v>6</v>
      </c>
    </row>
    <row r="33" spans="1:22" x14ac:dyDescent="0.2">
      <c r="A33" s="47"/>
      <c r="B33" s="40" t="s">
        <v>215</v>
      </c>
      <c r="C33" s="41">
        <v>7590219</v>
      </c>
      <c r="D33" s="40" t="s">
        <v>139</v>
      </c>
      <c r="E33" s="40" t="s">
        <v>187</v>
      </c>
      <c r="F33" s="41">
        <v>520001736</v>
      </c>
      <c r="G33" s="40" t="s">
        <v>205</v>
      </c>
      <c r="H33" s="40" t="s">
        <v>210</v>
      </c>
      <c r="I33" s="40" t="s">
        <v>92</v>
      </c>
      <c r="J33" s="40" t="s">
        <v>6</v>
      </c>
      <c r="K33" s="43">
        <v>5.2</v>
      </c>
      <c r="L33" s="40" t="s">
        <v>93</v>
      </c>
      <c r="M33" s="42">
        <v>5.0000000000000001E-3</v>
      </c>
      <c r="N33" s="42">
        <v>-9.1999999999999998E-3</v>
      </c>
      <c r="O33" s="43">
        <v>2201349.4</v>
      </c>
      <c r="P33" s="43">
        <v>109.92</v>
      </c>
      <c r="Q33" s="43">
        <v>5.62</v>
      </c>
      <c r="R33" s="43">
        <v>2425.35</v>
      </c>
      <c r="S33" s="42">
        <v>2.5000000000000001E-3</v>
      </c>
      <c r="T33" s="42">
        <v>2.2700000000000001E-2</v>
      </c>
      <c r="U33" s="42">
        <v>2.7000000000000001E-3</v>
      </c>
      <c r="V33" s="40" t="s">
        <v>6</v>
      </c>
    </row>
    <row r="34" spans="1:22" x14ac:dyDescent="0.2">
      <c r="A34" s="47"/>
      <c r="B34" s="40" t="s">
        <v>216</v>
      </c>
      <c r="C34" s="41">
        <v>6130207</v>
      </c>
      <c r="D34" s="40" t="s">
        <v>139</v>
      </c>
      <c r="E34" s="40" t="s">
        <v>187</v>
      </c>
      <c r="F34" s="41">
        <v>520017807</v>
      </c>
      <c r="G34" s="40" t="s">
        <v>205</v>
      </c>
      <c r="H34" s="40" t="s">
        <v>210</v>
      </c>
      <c r="I34" s="40" t="s">
        <v>92</v>
      </c>
      <c r="J34" s="40" t="s">
        <v>6</v>
      </c>
      <c r="K34" s="43">
        <v>4.29</v>
      </c>
      <c r="L34" s="40" t="s">
        <v>93</v>
      </c>
      <c r="M34" s="42">
        <v>1.5800000000000002E-2</v>
      </c>
      <c r="N34" s="42">
        <v>-1.04E-2</v>
      </c>
      <c r="O34" s="43">
        <v>1277756</v>
      </c>
      <c r="P34" s="43">
        <v>115.85</v>
      </c>
      <c r="Q34" s="43">
        <v>0</v>
      </c>
      <c r="R34" s="43">
        <v>1480.28</v>
      </c>
      <c r="S34" s="42">
        <v>2.3999999999999998E-3</v>
      </c>
      <c r="T34" s="42">
        <v>1.3899999999999999E-2</v>
      </c>
      <c r="U34" s="42">
        <v>1.6000000000000001E-3</v>
      </c>
      <c r="V34" s="40" t="s">
        <v>6</v>
      </c>
    </row>
    <row r="35" spans="1:22" x14ac:dyDescent="0.2">
      <c r="A35" s="47"/>
      <c r="B35" s="40" t="s">
        <v>217</v>
      </c>
      <c r="C35" s="41">
        <v>2260545</v>
      </c>
      <c r="D35" s="40" t="s">
        <v>139</v>
      </c>
      <c r="E35" s="40" t="s">
        <v>187</v>
      </c>
      <c r="F35" s="41">
        <v>520024126</v>
      </c>
      <c r="G35" s="40" t="s">
        <v>205</v>
      </c>
      <c r="H35" s="40" t="s">
        <v>210</v>
      </c>
      <c r="I35" s="40" t="s">
        <v>92</v>
      </c>
      <c r="J35" s="40" t="s">
        <v>6</v>
      </c>
      <c r="K35" s="43">
        <v>4</v>
      </c>
      <c r="L35" s="40" t="s">
        <v>93</v>
      </c>
      <c r="M35" s="42">
        <v>2.4E-2</v>
      </c>
      <c r="N35" s="42">
        <v>-1.3100000000000001E-2</v>
      </c>
      <c r="O35" s="43">
        <v>1871316.28</v>
      </c>
      <c r="P35" s="43">
        <v>120.03</v>
      </c>
      <c r="Q35" s="43">
        <v>0</v>
      </c>
      <c r="R35" s="43">
        <v>2246.14</v>
      </c>
      <c r="S35" s="42">
        <v>3.5000000000000001E-3</v>
      </c>
      <c r="T35" s="42">
        <v>2.1000000000000001E-2</v>
      </c>
      <c r="U35" s="42">
        <v>2.5000000000000001E-3</v>
      </c>
      <c r="V35" s="40" t="s">
        <v>6</v>
      </c>
    </row>
    <row r="36" spans="1:22" x14ac:dyDescent="0.2">
      <c r="A36" s="47"/>
      <c r="B36" s="40" t="s">
        <v>218</v>
      </c>
      <c r="C36" s="41">
        <v>2260446</v>
      </c>
      <c r="D36" s="40" t="s">
        <v>139</v>
      </c>
      <c r="E36" s="40" t="s">
        <v>187</v>
      </c>
      <c r="F36" s="41">
        <v>520024126</v>
      </c>
      <c r="G36" s="40" t="s">
        <v>205</v>
      </c>
      <c r="H36" s="40" t="s">
        <v>210</v>
      </c>
      <c r="I36" s="40" t="s">
        <v>92</v>
      </c>
      <c r="J36" s="40" t="s">
        <v>6</v>
      </c>
      <c r="K36" s="43">
        <v>3.44</v>
      </c>
      <c r="L36" s="40" t="s">
        <v>93</v>
      </c>
      <c r="M36" s="42">
        <v>3.6999999999999998E-2</v>
      </c>
      <c r="N36" s="42">
        <v>-1.2E-2</v>
      </c>
      <c r="O36" s="43">
        <v>0.34</v>
      </c>
      <c r="P36" s="43">
        <v>120.63</v>
      </c>
      <c r="Q36" s="43">
        <v>0.28000000000000003</v>
      </c>
      <c r="R36" s="43">
        <v>0.28000000000000003</v>
      </c>
      <c r="S36" s="42">
        <v>0</v>
      </c>
      <c r="T36" s="42">
        <v>0</v>
      </c>
      <c r="U36" s="42">
        <v>0</v>
      </c>
      <c r="V36" s="40" t="s">
        <v>6</v>
      </c>
    </row>
    <row r="37" spans="1:22" x14ac:dyDescent="0.2">
      <c r="A37" s="47"/>
      <c r="B37" s="40" t="s">
        <v>219</v>
      </c>
      <c r="C37" s="41">
        <v>3230166</v>
      </c>
      <c r="D37" s="40" t="s">
        <v>139</v>
      </c>
      <c r="E37" s="40" t="s">
        <v>187</v>
      </c>
      <c r="F37" s="41">
        <v>520037789</v>
      </c>
      <c r="G37" s="40" t="s">
        <v>205</v>
      </c>
      <c r="H37" s="40" t="s">
        <v>210</v>
      </c>
      <c r="I37" s="40" t="s">
        <v>92</v>
      </c>
      <c r="J37" s="40" t="s">
        <v>6</v>
      </c>
      <c r="K37" s="43">
        <v>0</v>
      </c>
      <c r="L37" s="40" t="s">
        <v>93</v>
      </c>
      <c r="M37" s="42">
        <v>2.5499999999999998E-2</v>
      </c>
      <c r="N37" s="42">
        <v>0.02</v>
      </c>
      <c r="O37" s="43">
        <v>313723.61</v>
      </c>
      <c r="P37" s="43">
        <v>104.92</v>
      </c>
      <c r="Q37" s="43">
        <v>0</v>
      </c>
      <c r="R37" s="43">
        <v>329.16</v>
      </c>
      <c r="S37" s="42">
        <v>2.9999999999999997E-4</v>
      </c>
      <c r="T37" s="42">
        <v>3.0999999999999999E-3</v>
      </c>
      <c r="U37" s="42">
        <v>4.0000000000000002E-4</v>
      </c>
      <c r="V37" s="40" t="s">
        <v>6</v>
      </c>
    </row>
    <row r="38" spans="1:22" x14ac:dyDescent="0.2">
      <c r="A38" s="47"/>
      <c r="B38" s="40" t="s">
        <v>220</v>
      </c>
      <c r="C38" s="41">
        <v>3230422</v>
      </c>
      <c r="D38" s="40" t="s">
        <v>139</v>
      </c>
      <c r="E38" s="40" t="s">
        <v>187</v>
      </c>
      <c r="F38" s="41">
        <v>520037789</v>
      </c>
      <c r="G38" s="40" t="s">
        <v>205</v>
      </c>
      <c r="H38" s="40" t="s">
        <v>210</v>
      </c>
      <c r="I38" s="40" t="s">
        <v>92</v>
      </c>
      <c r="J38" s="40" t="s">
        <v>6</v>
      </c>
      <c r="K38" s="43">
        <v>7.41</v>
      </c>
      <c r="L38" s="40" t="s">
        <v>93</v>
      </c>
      <c r="M38" s="42">
        <v>2.5000000000000001E-3</v>
      </c>
      <c r="N38" s="42">
        <v>-3.3999999999999998E-3</v>
      </c>
      <c r="O38" s="43">
        <v>1897773.92</v>
      </c>
      <c r="P38" s="43">
        <v>104.95</v>
      </c>
      <c r="Q38" s="43">
        <v>40.75</v>
      </c>
      <c r="R38" s="43">
        <v>2032.46</v>
      </c>
      <c r="S38" s="42">
        <v>1.6999999999999999E-3</v>
      </c>
      <c r="T38" s="42">
        <v>1.9E-2</v>
      </c>
      <c r="U38" s="42">
        <v>2.3E-3</v>
      </c>
      <c r="V38" s="40" t="s">
        <v>6</v>
      </c>
    </row>
    <row r="39" spans="1:22" x14ac:dyDescent="0.2">
      <c r="A39" s="47"/>
      <c r="B39" s="40" t="s">
        <v>221</v>
      </c>
      <c r="C39" s="41">
        <v>7770191</v>
      </c>
      <c r="D39" s="40" t="s">
        <v>139</v>
      </c>
      <c r="E39" s="40" t="s">
        <v>187</v>
      </c>
      <c r="F39" s="41">
        <v>520022732</v>
      </c>
      <c r="G39" s="40" t="s">
        <v>222</v>
      </c>
      <c r="H39" s="40" t="s">
        <v>210</v>
      </c>
      <c r="I39" s="40" t="s">
        <v>92</v>
      </c>
      <c r="J39" s="40" t="s">
        <v>6</v>
      </c>
      <c r="K39" s="43">
        <v>4.21</v>
      </c>
      <c r="L39" s="40" t="s">
        <v>93</v>
      </c>
      <c r="M39" s="42">
        <v>2.9899999999999999E-2</v>
      </c>
      <c r="N39" s="42">
        <v>-1.3899999999999999E-2</v>
      </c>
      <c r="O39" s="43">
        <v>691006.88</v>
      </c>
      <c r="P39" s="43">
        <v>122.9</v>
      </c>
      <c r="Q39" s="43">
        <v>0</v>
      </c>
      <c r="R39" s="43">
        <v>849.25</v>
      </c>
      <c r="S39" s="42">
        <v>2.8999999999999998E-3</v>
      </c>
      <c r="T39" s="42">
        <v>7.9000000000000008E-3</v>
      </c>
      <c r="U39" s="42">
        <v>8.9999999999999998E-4</v>
      </c>
      <c r="V39" s="40" t="s">
        <v>6</v>
      </c>
    </row>
    <row r="40" spans="1:22" x14ac:dyDescent="0.2">
      <c r="A40" s="47"/>
      <c r="B40" s="40" t="s">
        <v>223</v>
      </c>
      <c r="C40" s="41">
        <v>7770217</v>
      </c>
      <c r="D40" s="40" t="s">
        <v>139</v>
      </c>
      <c r="E40" s="40" t="s">
        <v>187</v>
      </c>
      <c r="F40" s="41">
        <v>520022732</v>
      </c>
      <c r="G40" s="40" t="s">
        <v>222</v>
      </c>
      <c r="H40" s="40" t="s">
        <v>210</v>
      </c>
      <c r="I40" s="40" t="s">
        <v>92</v>
      </c>
      <c r="J40" s="40" t="s">
        <v>6</v>
      </c>
      <c r="K40" s="43">
        <v>3.69</v>
      </c>
      <c r="L40" s="40" t="s">
        <v>93</v>
      </c>
      <c r="M40" s="42">
        <v>4.2999999999999997E-2</v>
      </c>
      <c r="N40" s="42">
        <v>-1.49E-2</v>
      </c>
      <c r="O40" s="43">
        <v>2545138.02</v>
      </c>
      <c r="P40" s="43">
        <v>126.77</v>
      </c>
      <c r="Q40" s="43">
        <v>0</v>
      </c>
      <c r="R40" s="43">
        <v>3226.47</v>
      </c>
      <c r="S40" s="42">
        <v>3.5999999999999999E-3</v>
      </c>
      <c r="T40" s="42">
        <v>3.0200000000000001E-2</v>
      </c>
      <c r="U40" s="42">
        <v>3.5999999999999999E-3</v>
      </c>
      <c r="V40" s="40" t="s">
        <v>6</v>
      </c>
    </row>
    <row r="41" spans="1:22" x14ac:dyDescent="0.2">
      <c r="A41" s="47"/>
      <c r="B41" s="40" t="s">
        <v>224</v>
      </c>
      <c r="C41" s="41">
        <v>1410281</v>
      </c>
      <c r="D41" s="40" t="s">
        <v>139</v>
      </c>
      <c r="E41" s="40" t="s">
        <v>187</v>
      </c>
      <c r="F41" s="41">
        <v>520034372</v>
      </c>
      <c r="G41" s="40" t="s">
        <v>251</v>
      </c>
      <c r="H41" s="40" t="s">
        <v>210</v>
      </c>
      <c r="I41" s="40" t="s">
        <v>92</v>
      </c>
      <c r="J41" s="40" t="s">
        <v>6</v>
      </c>
      <c r="K41" s="43">
        <v>0.78</v>
      </c>
      <c r="L41" s="40" t="s">
        <v>93</v>
      </c>
      <c r="M41" s="42">
        <v>2.1499999999999998E-2</v>
      </c>
      <c r="N41" s="42">
        <v>-2.2100000000000002E-2</v>
      </c>
      <c r="O41" s="43">
        <v>13515.48</v>
      </c>
      <c r="P41" s="43">
        <v>106.5</v>
      </c>
      <c r="Q41" s="43">
        <v>2.87</v>
      </c>
      <c r="R41" s="43">
        <v>17.27</v>
      </c>
      <c r="S41" s="42">
        <v>0</v>
      </c>
      <c r="T41" s="42">
        <v>2.0000000000000001E-4</v>
      </c>
      <c r="U41" s="42">
        <v>0</v>
      </c>
      <c r="V41" s="40" t="s">
        <v>6</v>
      </c>
    </row>
    <row r="42" spans="1:22" x14ac:dyDescent="0.2">
      <c r="A42" s="47"/>
      <c r="B42" s="40" t="s">
        <v>225</v>
      </c>
      <c r="C42" s="41">
        <v>3900271</v>
      </c>
      <c r="D42" s="40" t="s">
        <v>139</v>
      </c>
      <c r="E42" s="40" t="s">
        <v>187</v>
      </c>
      <c r="F42" s="41">
        <v>520038506</v>
      </c>
      <c r="G42" s="40" t="s">
        <v>205</v>
      </c>
      <c r="H42" s="40" t="s">
        <v>226</v>
      </c>
      <c r="I42" s="40" t="s">
        <v>92</v>
      </c>
      <c r="J42" s="40" t="s">
        <v>6</v>
      </c>
      <c r="K42" s="43">
        <v>0.64</v>
      </c>
      <c r="L42" s="40" t="s">
        <v>93</v>
      </c>
      <c r="M42" s="42">
        <v>4.4499999999999998E-2</v>
      </c>
      <c r="N42" s="42">
        <v>-7.1999999999999998E-3</v>
      </c>
      <c r="O42" s="43">
        <v>151108.5</v>
      </c>
      <c r="P42" s="43">
        <v>113.33</v>
      </c>
      <c r="Q42" s="43">
        <v>0</v>
      </c>
      <c r="R42" s="43">
        <v>171.25</v>
      </c>
      <c r="S42" s="42">
        <v>4.0000000000000002E-4</v>
      </c>
      <c r="T42" s="42">
        <v>1.6000000000000001E-3</v>
      </c>
      <c r="U42" s="42">
        <v>2.0000000000000001E-4</v>
      </c>
      <c r="V42" s="40" t="s">
        <v>6</v>
      </c>
    </row>
    <row r="43" spans="1:22" x14ac:dyDescent="0.2">
      <c r="A43" s="47"/>
      <c r="B43" s="40" t="s">
        <v>227</v>
      </c>
      <c r="C43" s="41">
        <v>2300184</v>
      </c>
      <c r="D43" s="40" t="s">
        <v>139</v>
      </c>
      <c r="E43" s="40" t="s">
        <v>187</v>
      </c>
      <c r="F43" s="41">
        <v>520031931</v>
      </c>
      <c r="G43" s="40" t="s">
        <v>228</v>
      </c>
      <c r="H43" s="40" t="s">
        <v>226</v>
      </c>
      <c r="I43" s="40" t="s">
        <v>92</v>
      </c>
      <c r="J43" s="40" t="s">
        <v>6</v>
      </c>
      <c r="K43" s="43">
        <v>2.68</v>
      </c>
      <c r="L43" s="40" t="s">
        <v>93</v>
      </c>
      <c r="M43" s="42">
        <v>2.1999999999999999E-2</v>
      </c>
      <c r="N43" s="42">
        <v>-1.6299999999999999E-2</v>
      </c>
      <c r="O43" s="43">
        <v>942490</v>
      </c>
      <c r="P43" s="43">
        <v>113.81</v>
      </c>
      <c r="Q43" s="43">
        <v>0</v>
      </c>
      <c r="R43" s="43">
        <v>1072.6500000000001</v>
      </c>
      <c r="S43" s="42">
        <v>1.1000000000000001E-3</v>
      </c>
      <c r="T43" s="42">
        <v>0.01</v>
      </c>
      <c r="U43" s="42">
        <v>1.1999999999999999E-3</v>
      </c>
      <c r="V43" s="40" t="s">
        <v>6</v>
      </c>
    </row>
    <row r="44" spans="1:22" x14ac:dyDescent="0.2">
      <c r="A44" s="47"/>
      <c r="B44" s="40" t="s">
        <v>229</v>
      </c>
      <c r="C44" s="41">
        <v>1260603</v>
      </c>
      <c r="D44" s="40" t="s">
        <v>139</v>
      </c>
      <c r="E44" s="40" t="s">
        <v>187</v>
      </c>
      <c r="F44" s="41">
        <v>520033234</v>
      </c>
      <c r="G44" s="40" t="s">
        <v>230</v>
      </c>
      <c r="H44" s="40" t="s">
        <v>226</v>
      </c>
      <c r="I44" s="40" t="s">
        <v>92</v>
      </c>
      <c r="J44" s="40" t="s">
        <v>6</v>
      </c>
      <c r="K44" s="43">
        <v>3.82</v>
      </c>
      <c r="L44" s="40" t="s">
        <v>93</v>
      </c>
      <c r="M44" s="42">
        <v>0.04</v>
      </c>
      <c r="N44" s="42">
        <v>6.7999999999999996E-3</v>
      </c>
      <c r="O44" s="43">
        <v>3590174</v>
      </c>
      <c r="P44" s="43">
        <v>115.7</v>
      </c>
      <c r="Q44" s="43">
        <v>73.38</v>
      </c>
      <c r="R44" s="43">
        <v>4227.21</v>
      </c>
      <c r="S44" s="42">
        <v>1.1999999999999999E-3</v>
      </c>
      <c r="T44" s="42">
        <v>3.9600000000000003E-2</v>
      </c>
      <c r="U44" s="42">
        <v>4.7000000000000002E-3</v>
      </c>
      <c r="V44" s="40" t="s">
        <v>6</v>
      </c>
    </row>
    <row r="45" spans="1:22" x14ac:dyDescent="0.2">
      <c r="A45" s="47"/>
      <c r="B45" s="40" t="s">
        <v>231</v>
      </c>
      <c r="C45" s="41">
        <v>1260546</v>
      </c>
      <c r="D45" s="40" t="s">
        <v>139</v>
      </c>
      <c r="E45" s="40" t="s">
        <v>187</v>
      </c>
      <c r="F45" s="41">
        <v>520033234</v>
      </c>
      <c r="G45" s="40" t="s">
        <v>230</v>
      </c>
      <c r="H45" s="40" t="s">
        <v>226</v>
      </c>
      <c r="I45" s="40" t="s">
        <v>92</v>
      </c>
      <c r="J45" s="40" t="s">
        <v>6</v>
      </c>
      <c r="K45" s="43">
        <v>1.7</v>
      </c>
      <c r="L45" s="40" t="s">
        <v>93</v>
      </c>
      <c r="M45" s="42">
        <v>5.3499999999999999E-2</v>
      </c>
      <c r="N45" s="42">
        <v>-4.1000000000000003E-3</v>
      </c>
      <c r="O45" s="43">
        <v>2556848</v>
      </c>
      <c r="P45" s="43">
        <v>118.22</v>
      </c>
      <c r="Q45" s="43">
        <v>0</v>
      </c>
      <c r="R45" s="43">
        <v>3022.71</v>
      </c>
      <c r="S45" s="42">
        <v>2.3999999999999998E-3</v>
      </c>
      <c r="T45" s="42">
        <v>2.8299999999999999E-2</v>
      </c>
      <c r="U45" s="42">
        <v>3.3999999999999998E-3</v>
      </c>
      <c r="V45" s="40" t="s">
        <v>6</v>
      </c>
    </row>
    <row r="46" spans="1:22" x14ac:dyDescent="0.2">
      <c r="A46" s="47"/>
      <c r="B46" s="40" t="s">
        <v>232</v>
      </c>
      <c r="C46" s="41">
        <v>1126077</v>
      </c>
      <c r="D46" s="40" t="s">
        <v>139</v>
      </c>
      <c r="E46" s="40" t="s">
        <v>187</v>
      </c>
      <c r="F46" s="41">
        <v>513834200</v>
      </c>
      <c r="G46" s="40" t="s">
        <v>233</v>
      </c>
      <c r="H46" s="40" t="s">
        <v>226</v>
      </c>
      <c r="I46" s="40" t="s">
        <v>92</v>
      </c>
      <c r="J46" s="40" t="s">
        <v>6</v>
      </c>
      <c r="K46" s="43">
        <v>2.33</v>
      </c>
      <c r="L46" s="40" t="s">
        <v>93</v>
      </c>
      <c r="M46" s="42">
        <v>3.85E-2</v>
      </c>
      <c r="N46" s="42">
        <v>-1.4800000000000001E-2</v>
      </c>
      <c r="O46" s="43">
        <v>24670</v>
      </c>
      <c r="P46" s="43">
        <v>120.01</v>
      </c>
      <c r="Q46" s="43">
        <v>0</v>
      </c>
      <c r="R46" s="43">
        <v>29.61</v>
      </c>
      <c r="S46" s="42">
        <v>1E-4</v>
      </c>
      <c r="T46" s="42">
        <v>2.9999999999999997E-4</v>
      </c>
      <c r="U46" s="42">
        <v>0</v>
      </c>
      <c r="V46" s="40" t="s">
        <v>6</v>
      </c>
    </row>
    <row r="47" spans="1:22" x14ac:dyDescent="0.2">
      <c r="A47" s="47"/>
      <c r="B47" s="40" t="s">
        <v>234</v>
      </c>
      <c r="C47" s="41">
        <v>1161769</v>
      </c>
      <c r="D47" s="40" t="s">
        <v>139</v>
      </c>
      <c r="E47" s="40" t="s">
        <v>187</v>
      </c>
      <c r="F47" s="41">
        <v>513682146</v>
      </c>
      <c r="G47" s="40" t="s">
        <v>188</v>
      </c>
      <c r="H47" s="40" t="s">
        <v>226</v>
      </c>
      <c r="I47" s="40" t="s">
        <v>92</v>
      </c>
      <c r="J47" s="40" t="s">
        <v>6</v>
      </c>
      <c r="K47" s="43">
        <v>3.51</v>
      </c>
      <c r="L47" s="40" t="s">
        <v>93</v>
      </c>
      <c r="M47" s="42">
        <v>2E-3</v>
      </c>
      <c r="N47" s="42">
        <v>-1.4200000000000001E-2</v>
      </c>
      <c r="O47" s="43">
        <v>141000</v>
      </c>
      <c r="P47" s="43">
        <v>107.33</v>
      </c>
      <c r="Q47" s="43">
        <v>0.28999999999999998</v>
      </c>
      <c r="R47" s="43">
        <v>151.62</v>
      </c>
      <c r="S47" s="42">
        <v>2.0000000000000001E-4</v>
      </c>
      <c r="T47" s="42">
        <v>1.4E-3</v>
      </c>
      <c r="U47" s="42">
        <v>2.0000000000000001E-4</v>
      </c>
      <c r="V47" s="40" t="s">
        <v>6</v>
      </c>
    </row>
    <row r="48" spans="1:22" x14ac:dyDescent="0.2">
      <c r="A48" s="47"/>
      <c r="B48" s="40" t="s">
        <v>235</v>
      </c>
      <c r="C48" s="41">
        <v>6130181</v>
      </c>
      <c r="D48" s="40" t="s">
        <v>139</v>
      </c>
      <c r="E48" s="40" t="s">
        <v>187</v>
      </c>
      <c r="F48" s="41">
        <v>520017807</v>
      </c>
      <c r="G48" s="40" t="s">
        <v>205</v>
      </c>
      <c r="H48" s="40" t="s">
        <v>226</v>
      </c>
      <c r="I48" s="40" t="s">
        <v>92</v>
      </c>
      <c r="J48" s="40" t="s">
        <v>6</v>
      </c>
      <c r="K48" s="43">
        <v>1.52</v>
      </c>
      <c r="L48" s="40" t="s">
        <v>93</v>
      </c>
      <c r="M48" s="42">
        <v>3.4799999999999998E-2</v>
      </c>
      <c r="N48" s="42">
        <v>-1.2500000000000001E-2</v>
      </c>
      <c r="O48" s="43">
        <v>195553.56</v>
      </c>
      <c r="P48" s="43">
        <v>109.41</v>
      </c>
      <c r="Q48" s="43">
        <v>97.03</v>
      </c>
      <c r="R48" s="43">
        <v>310.99</v>
      </c>
      <c r="S48" s="42">
        <v>8.0000000000000004E-4</v>
      </c>
      <c r="T48" s="42">
        <v>2.8999999999999998E-3</v>
      </c>
      <c r="U48" s="42">
        <v>2.9999999999999997E-4</v>
      </c>
      <c r="V48" s="40" t="s">
        <v>6</v>
      </c>
    </row>
    <row r="49" spans="1:22" x14ac:dyDescent="0.2">
      <c r="A49" s="47"/>
      <c r="B49" s="40" t="s">
        <v>236</v>
      </c>
      <c r="C49" s="41">
        <v>6950083</v>
      </c>
      <c r="D49" s="40" t="s">
        <v>139</v>
      </c>
      <c r="E49" s="40" t="s">
        <v>187</v>
      </c>
      <c r="F49" s="41">
        <v>520000522</v>
      </c>
      <c r="G49" s="40" t="s">
        <v>188</v>
      </c>
      <c r="H49" s="40" t="s">
        <v>226</v>
      </c>
      <c r="I49" s="40" t="s">
        <v>92</v>
      </c>
      <c r="J49" s="40" t="s">
        <v>6</v>
      </c>
      <c r="K49" s="43">
        <v>0</v>
      </c>
      <c r="L49" s="40" t="s">
        <v>93</v>
      </c>
      <c r="M49" s="42">
        <v>4.4999999999999998E-2</v>
      </c>
      <c r="N49" s="42">
        <v>6.1100000000000002E-2</v>
      </c>
      <c r="O49" s="43">
        <v>411100</v>
      </c>
      <c r="P49" s="43">
        <v>124.82</v>
      </c>
      <c r="Q49" s="43">
        <v>0</v>
      </c>
      <c r="R49" s="43">
        <v>513.13</v>
      </c>
      <c r="S49" s="42">
        <v>2.0000000000000001E-4</v>
      </c>
      <c r="T49" s="42">
        <v>4.7999999999999996E-3</v>
      </c>
      <c r="U49" s="42">
        <v>5.9999999999999995E-4</v>
      </c>
      <c r="V49" s="40" t="s">
        <v>6</v>
      </c>
    </row>
    <row r="50" spans="1:22" x14ac:dyDescent="0.2">
      <c r="A50" s="47"/>
      <c r="B50" s="40" t="s">
        <v>237</v>
      </c>
      <c r="C50" s="41">
        <v>3230208</v>
      </c>
      <c r="D50" s="40" t="s">
        <v>139</v>
      </c>
      <c r="E50" s="40" t="s">
        <v>187</v>
      </c>
      <c r="F50" s="41">
        <v>520037789</v>
      </c>
      <c r="G50" s="40" t="s">
        <v>205</v>
      </c>
      <c r="H50" s="40" t="s">
        <v>226</v>
      </c>
      <c r="I50" s="40" t="s">
        <v>92</v>
      </c>
      <c r="J50" s="40" t="s">
        <v>6</v>
      </c>
      <c r="K50" s="43">
        <v>3.31</v>
      </c>
      <c r="L50" s="40" t="s">
        <v>93</v>
      </c>
      <c r="M50" s="42">
        <v>2.3E-2</v>
      </c>
      <c r="N50" s="42">
        <v>-1.0800000000000001E-2</v>
      </c>
      <c r="O50" s="43">
        <v>1319442.8799999999</v>
      </c>
      <c r="P50" s="43">
        <v>116.25</v>
      </c>
      <c r="Q50" s="43">
        <v>31.75</v>
      </c>
      <c r="R50" s="43">
        <v>1565.6</v>
      </c>
      <c r="S50" s="42">
        <v>1E-3</v>
      </c>
      <c r="T50" s="42">
        <v>1.47E-2</v>
      </c>
      <c r="U50" s="42">
        <v>1.6999999999999999E-3</v>
      </c>
      <c r="V50" s="40" t="s">
        <v>6</v>
      </c>
    </row>
    <row r="51" spans="1:22" x14ac:dyDescent="0.2">
      <c r="A51" s="47"/>
      <c r="B51" s="40" t="s">
        <v>238</v>
      </c>
      <c r="C51" s="41">
        <v>3230273</v>
      </c>
      <c r="D51" s="40" t="s">
        <v>139</v>
      </c>
      <c r="E51" s="40" t="s">
        <v>187</v>
      </c>
      <c r="F51" s="41">
        <v>520037789</v>
      </c>
      <c r="G51" s="40" t="s">
        <v>205</v>
      </c>
      <c r="H51" s="40" t="s">
        <v>226</v>
      </c>
      <c r="I51" s="40" t="s">
        <v>92</v>
      </c>
      <c r="J51" s="40" t="s">
        <v>6</v>
      </c>
      <c r="K51" s="43">
        <v>5.42</v>
      </c>
      <c r="L51" s="40" t="s">
        <v>93</v>
      </c>
      <c r="M51" s="42">
        <v>2.2499999999999999E-2</v>
      </c>
      <c r="N51" s="42">
        <v>-4.0000000000000001E-3</v>
      </c>
      <c r="O51" s="43">
        <v>1903355.79</v>
      </c>
      <c r="P51" s="43">
        <v>119.35</v>
      </c>
      <c r="Q51" s="43">
        <v>89.79</v>
      </c>
      <c r="R51" s="43">
        <v>2361.4499999999998</v>
      </c>
      <c r="S51" s="42">
        <v>1.6999999999999999E-3</v>
      </c>
      <c r="T51" s="42">
        <v>2.2100000000000002E-2</v>
      </c>
      <c r="U51" s="42">
        <v>2.5999999999999999E-3</v>
      </c>
      <c r="V51" s="40" t="s">
        <v>6</v>
      </c>
    </row>
    <row r="52" spans="1:22" x14ac:dyDescent="0.2">
      <c r="A52" s="47"/>
      <c r="B52" s="40" t="s">
        <v>239</v>
      </c>
      <c r="C52" s="41">
        <v>1103670</v>
      </c>
      <c r="D52" s="40" t="s">
        <v>139</v>
      </c>
      <c r="E52" s="40" t="s">
        <v>187</v>
      </c>
      <c r="F52" s="41">
        <v>513937714</v>
      </c>
      <c r="G52" s="40" t="s">
        <v>233</v>
      </c>
      <c r="H52" s="40" t="s">
        <v>240</v>
      </c>
      <c r="I52" s="40" t="s">
        <v>190</v>
      </c>
      <c r="J52" s="40" t="s">
        <v>6</v>
      </c>
      <c r="K52" s="43">
        <v>0.5</v>
      </c>
      <c r="L52" s="40" t="s">
        <v>93</v>
      </c>
      <c r="M52" s="42">
        <v>4.0500000000000001E-2</v>
      </c>
      <c r="N52" s="42">
        <v>-1.18E-2</v>
      </c>
      <c r="O52" s="43">
        <v>27273.01</v>
      </c>
      <c r="P52" s="43">
        <v>129.13999999999999</v>
      </c>
      <c r="Q52" s="43">
        <v>0</v>
      </c>
      <c r="R52" s="43">
        <v>35.22</v>
      </c>
      <c r="S52" s="42">
        <v>6.9999999999999999E-4</v>
      </c>
      <c r="T52" s="42">
        <v>2.9999999999999997E-4</v>
      </c>
      <c r="U52" s="42">
        <v>0</v>
      </c>
      <c r="V52" s="40" t="s">
        <v>6</v>
      </c>
    </row>
    <row r="53" spans="1:22" x14ac:dyDescent="0.2">
      <c r="A53" s="47"/>
      <c r="B53" s="40" t="s">
        <v>241</v>
      </c>
      <c r="C53" s="41">
        <v>1140615</v>
      </c>
      <c r="D53" s="40" t="s">
        <v>139</v>
      </c>
      <c r="E53" s="40" t="s">
        <v>187</v>
      </c>
      <c r="F53" s="41">
        <v>513765859</v>
      </c>
      <c r="G53" s="40" t="s">
        <v>205</v>
      </c>
      <c r="H53" s="40" t="s">
        <v>240</v>
      </c>
      <c r="I53" s="40" t="s">
        <v>190</v>
      </c>
      <c r="J53" s="40" t="s">
        <v>6</v>
      </c>
      <c r="K53" s="43">
        <v>5.21</v>
      </c>
      <c r="L53" s="40" t="s">
        <v>93</v>
      </c>
      <c r="M53" s="42">
        <v>1.6E-2</v>
      </c>
      <c r="N53" s="42">
        <v>1.14E-2</v>
      </c>
      <c r="O53" s="43">
        <v>51691.21</v>
      </c>
      <c r="P53" s="43">
        <v>115.05</v>
      </c>
      <c r="Q53" s="43">
        <v>0</v>
      </c>
      <c r="R53" s="43">
        <v>59.47</v>
      </c>
      <c r="S53" s="42">
        <v>1E-4</v>
      </c>
      <c r="T53" s="42">
        <v>5.9999999999999995E-4</v>
      </c>
      <c r="U53" s="42">
        <v>1E-4</v>
      </c>
      <c r="V53" s="40" t="s">
        <v>6</v>
      </c>
    </row>
    <row r="54" spans="1:22" x14ac:dyDescent="0.2">
      <c r="A54" s="47"/>
      <c r="B54" s="40" t="s">
        <v>242</v>
      </c>
      <c r="C54" s="41">
        <v>1139849</v>
      </c>
      <c r="D54" s="40" t="s">
        <v>139</v>
      </c>
      <c r="E54" s="40" t="s">
        <v>187</v>
      </c>
      <c r="F54" s="41">
        <v>520044520</v>
      </c>
      <c r="G54" s="40" t="s">
        <v>205</v>
      </c>
      <c r="H54" s="40" t="s">
        <v>243</v>
      </c>
      <c r="I54" s="40" t="s">
        <v>190</v>
      </c>
      <c r="J54" s="40" t="s">
        <v>6</v>
      </c>
      <c r="K54" s="43">
        <v>3.49</v>
      </c>
      <c r="L54" s="40" t="s">
        <v>93</v>
      </c>
      <c r="M54" s="42">
        <v>2.5000000000000001E-2</v>
      </c>
      <c r="N54" s="42">
        <v>-1.06E-2</v>
      </c>
      <c r="O54" s="43">
        <v>1854749.56</v>
      </c>
      <c r="P54" s="43">
        <v>117.24</v>
      </c>
      <c r="Q54" s="43">
        <v>153.77000000000001</v>
      </c>
      <c r="R54" s="43">
        <v>2328.2800000000002</v>
      </c>
      <c r="S54" s="42">
        <v>4.8999999999999998E-3</v>
      </c>
      <c r="T54" s="42">
        <v>2.18E-2</v>
      </c>
      <c r="U54" s="42">
        <v>2.5999999999999999E-3</v>
      </c>
      <c r="V54" s="40" t="s">
        <v>6</v>
      </c>
    </row>
    <row r="55" spans="1:22" x14ac:dyDescent="0.2">
      <c r="A55" s="47"/>
      <c r="B55" s="40" t="s">
        <v>244</v>
      </c>
      <c r="C55" s="41">
        <v>1130632</v>
      </c>
      <c r="D55" s="40" t="s">
        <v>139</v>
      </c>
      <c r="E55" s="40" t="s">
        <v>187</v>
      </c>
      <c r="F55" s="41">
        <v>513257873</v>
      </c>
      <c r="G55" s="40" t="s">
        <v>205</v>
      </c>
      <c r="H55" s="40" t="s">
        <v>245</v>
      </c>
      <c r="I55" s="40" t="s">
        <v>92</v>
      </c>
      <c r="J55" s="40" t="s">
        <v>6</v>
      </c>
      <c r="K55" s="43">
        <v>1.83</v>
      </c>
      <c r="L55" s="40" t="s">
        <v>93</v>
      </c>
      <c r="M55" s="42">
        <v>3.4500000000000003E-2</v>
      </c>
      <c r="N55" s="42">
        <v>-1.2E-2</v>
      </c>
      <c r="O55" s="43">
        <v>159000.4</v>
      </c>
      <c r="P55" s="43">
        <v>111.46</v>
      </c>
      <c r="Q55" s="43">
        <v>0</v>
      </c>
      <c r="R55" s="43">
        <v>177.22</v>
      </c>
      <c r="S55" s="42">
        <v>8.0000000000000004E-4</v>
      </c>
      <c r="T55" s="42">
        <v>1.6999999999999999E-3</v>
      </c>
      <c r="U55" s="42">
        <v>2.0000000000000001E-4</v>
      </c>
      <c r="V55" s="40" t="s">
        <v>6</v>
      </c>
    </row>
    <row r="56" spans="1:22" x14ac:dyDescent="0.2">
      <c r="A56" s="47"/>
      <c r="B56" s="40" t="s">
        <v>246</v>
      </c>
      <c r="C56" s="41">
        <v>1121763</v>
      </c>
      <c r="D56" s="40" t="s">
        <v>139</v>
      </c>
      <c r="E56" s="40" t="s">
        <v>187</v>
      </c>
      <c r="F56" s="41">
        <v>513534974</v>
      </c>
      <c r="G56" s="40" t="s">
        <v>279</v>
      </c>
      <c r="H56" s="40" t="s">
        <v>243</v>
      </c>
      <c r="I56" s="40" t="s">
        <v>190</v>
      </c>
      <c r="J56" s="40" t="s">
        <v>6</v>
      </c>
      <c r="K56" s="43">
        <v>2.39</v>
      </c>
      <c r="L56" s="40" t="s">
        <v>93</v>
      </c>
      <c r="M56" s="42">
        <v>3.95E-2</v>
      </c>
      <c r="N56" s="42">
        <v>-1.12E-2</v>
      </c>
      <c r="O56" s="43">
        <v>380233.31</v>
      </c>
      <c r="P56" s="43">
        <v>122.39</v>
      </c>
      <c r="Q56" s="43">
        <v>0</v>
      </c>
      <c r="R56" s="43">
        <v>465.37</v>
      </c>
      <c r="S56" s="42">
        <v>1.1999999999999999E-3</v>
      </c>
      <c r="T56" s="42">
        <v>4.4000000000000003E-3</v>
      </c>
      <c r="U56" s="42">
        <v>5.0000000000000001E-4</v>
      </c>
      <c r="V56" s="40" t="s">
        <v>6</v>
      </c>
    </row>
    <row r="57" spans="1:22" x14ac:dyDescent="0.2">
      <c r="A57" s="47"/>
      <c r="B57" s="40" t="s">
        <v>247</v>
      </c>
      <c r="C57" s="41">
        <v>1142595</v>
      </c>
      <c r="D57" s="40" t="s">
        <v>139</v>
      </c>
      <c r="E57" s="40" t="s">
        <v>187</v>
      </c>
      <c r="F57" s="41">
        <v>510216054</v>
      </c>
      <c r="G57" s="40" t="s">
        <v>202</v>
      </c>
      <c r="H57" s="40" t="s">
        <v>245</v>
      </c>
      <c r="I57" s="40" t="s">
        <v>92</v>
      </c>
      <c r="J57" s="40" t="s">
        <v>6</v>
      </c>
      <c r="K57" s="43">
        <v>4.92</v>
      </c>
      <c r="L57" s="40" t="s">
        <v>93</v>
      </c>
      <c r="M57" s="42">
        <v>1.23E-2</v>
      </c>
      <c r="N57" s="42">
        <v>-7.6E-3</v>
      </c>
      <c r="O57" s="43">
        <v>66680</v>
      </c>
      <c r="P57" s="43">
        <v>113.6</v>
      </c>
      <c r="Q57" s="43">
        <v>0</v>
      </c>
      <c r="R57" s="43">
        <v>75.75</v>
      </c>
      <c r="S57" s="42">
        <v>0</v>
      </c>
      <c r="T57" s="42">
        <v>6.9999999999999999E-4</v>
      </c>
      <c r="U57" s="42">
        <v>1E-4</v>
      </c>
      <c r="V57" s="40" t="s">
        <v>6</v>
      </c>
    </row>
    <row r="58" spans="1:22" x14ac:dyDescent="0.2">
      <c r="A58" s="47"/>
      <c r="B58" s="40" t="s">
        <v>248</v>
      </c>
      <c r="C58" s="41">
        <v>1139542</v>
      </c>
      <c r="D58" s="40" t="s">
        <v>139</v>
      </c>
      <c r="E58" s="40" t="s">
        <v>187</v>
      </c>
      <c r="F58" s="41">
        <v>510216054</v>
      </c>
      <c r="G58" s="40" t="s">
        <v>202</v>
      </c>
      <c r="H58" s="40" t="s">
        <v>245</v>
      </c>
      <c r="I58" s="40" t="s">
        <v>92</v>
      </c>
      <c r="J58" s="40" t="s">
        <v>6</v>
      </c>
      <c r="K58" s="43">
        <v>3.88</v>
      </c>
      <c r="L58" s="40" t="s">
        <v>93</v>
      </c>
      <c r="M58" s="42">
        <v>1.9400000000000001E-2</v>
      </c>
      <c r="N58" s="42">
        <v>-1.26E-2</v>
      </c>
      <c r="O58" s="43">
        <v>270920.82</v>
      </c>
      <c r="P58" s="43">
        <v>116.82</v>
      </c>
      <c r="Q58" s="43">
        <v>0</v>
      </c>
      <c r="R58" s="43">
        <v>316.49</v>
      </c>
      <c r="S58" s="42">
        <v>5.9999999999999995E-4</v>
      </c>
      <c r="T58" s="42">
        <v>3.0000000000000001E-3</v>
      </c>
      <c r="U58" s="42">
        <v>2.9999999999999997E-4</v>
      </c>
      <c r="V58" s="40" t="s">
        <v>6</v>
      </c>
    </row>
    <row r="59" spans="1:22" x14ac:dyDescent="0.2">
      <c r="A59" s="47"/>
      <c r="B59" s="40" t="s">
        <v>249</v>
      </c>
      <c r="C59" s="41">
        <v>1130467</v>
      </c>
      <c r="D59" s="40" t="s">
        <v>139</v>
      </c>
      <c r="E59" s="40" t="s">
        <v>187</v>
      </c>
      <c r="F59" s="41">
        <v>513765859</v>
      </c>
      <c r="G59" s="40" t="s">
        <v>205</v>
      </c>
      <c r="H59" s="40" t="s">
        <v>243</v>
      </c>
      <c r="I59" s="40" t="s">
        <v>190</v>
      </c>
      <c r="J59" s="40" t="s">
        <v>6</v>
      </c>
      <c r="K59" s="43">
        <v>0.91</v>
      </c>
      <c r="L59" s="40" t="s">
        <v>93</v>
      </c>
      <c r="M59" s="42">
        <v>3.3000000000000002E-2</v>
      </c>
      <c r="N59" s="42">
        <v>-9.7000000000000003E-3</v>
      </c>
      <c r="O59" s="43">
        <v>225683.71</v>
      </c>
      <c r="P59" s="43">
        <v>106.51</v>
      </c>
      <c r="Q59" s="43">
        <v>0</v>
      </c>
      <c r="R59" s="43">
        <v>240.38</v>
      </c>
      <c r="S59" s="42">
        <v>5.0000000000000001E-4</v>
      </c>
      <c r="T59" s="42">
        <v>2.2000000000000001E-3</v>
      </c>
      <c r="U59" s="42">
        <v>2.9999999999999997E-4</v>
      </c>
      <c r="V59" s="40" t="s">
        <v>6</v>
      </c>
    </row>
    <row r="60" spans="1:22" x14ac:dyDescent="0.2">
      <c r="A60" s="47"/>
      <c r="B60" s="40" t="s">
        <v>250</v>
      </c>
      <c r="C60" s="41">
        <v>1140821</v>
      </c>
      <c r="D60" s="40" t="s">
        <v>139</v>
      </c>
      <c r="E60" s="40" t="s">
        <v>187</v>
      </c>
      <c r="F60" s="41">
        <v>510454333</v>
      </c>
      <c r="G60" s="40" t="s">
        <v>251</v>
      </c>
      <c r="H60" s="40" t="s">
        <v>252</v>
      </c>
      <c r="I60" s="40" t="s">
        <v>92</v>
      </c>
      <c r="J60" s="40" t="s">
        <v>6</v>
      </c>
      <c r="K60" s="43">
        <v>0.83</v>
      </c>
      <c r="L60" s="40" t="s">
        <v>93</v>
      </c>
      <c r="M60" s="42">
        <v>2.8500000000000001E-2</v>
      </c>
      <c r="N60" s="42">
        <v>-5.7000000000000002E-3</v>
      </c>
      <c r="O60" s="43">
        <v>81200</v>
      </c>
      <c r="P60" s="43">
        <v>106.98</v>
      </c>
      <c r="Q60" s="43">
        <v>0</v>
      </c>
      <c r="R60" s="43">
        <v>86.87</v>
      </c>
      <c r="S60" s="42">
        <v>1.1000000000000001E-3</v>
      </c>
      <c r="T60" s="42">
        <v>8.0000000000000004E-4</v>
      </c>
      <c r="U60" s="42">
        <v>1E-4</v>
      </c>
      <c r="V60" s="40" t="s">
        <v>6</v>
      </c>
    </row>
    <row r="61" spans="1:22" x14ac:dyDescent="0.2">
      <c r="A61" s="47"/>
      <c r="B61" s="40" t="s">
        <v>253</v>
      </c>
      <c r="C61" s="41">
        <v>3870102</v>
      </c>
      <c r="D61" s="40" t="s">
        <v>139</v>
      </c>
      <c r="E61" s="40" t="s">
        <v>187</v>
      </c>
      <c r="F61" s="41">
        <v>520038894</v>
      </c>
      <c r="G61" s="40" t="s">
        <v>230</v>
      </c>
      <c r="H61" s="40" t="s">
        <v>252</v>
      </c>
      <c r="I61" s="40" t="s">
        <v>92</v>
      </c>
      <c r="J61" s="40" t="s">
        <v>6</v>
      </c>
      <c r="K61" s="43">
        <v>0.42</v>
      </c>
      <c r="L61" s="40" t="s">
        <v>93</v>
      </c>
      <c r="M61" s="42">
        <v>1.8499999999999999E-2</v>
      </c>
      <c r="N61" s="42">
        <v>-1.01E-2</v>
      </c>
      <c r="O61" s="43">
        <v>160000.01</v>
      </c>
      <c r="P61" s="43">
        <v>103.98</v>
      </c>
      <c r="Q61" s="43">
        <v>0</v>
      </c>
      <c r="R61" s="43">
        <v>166.37</v>
      </c>
      <c r="S61" s="42">
        <v>4.3E-3</v>
      </c>
      <c r="T61" s="42">
        <v>1.6000000000000001E-3</v>
      </c>
      <c r="U61" s="42">
        <v>2.0000000000000001E-4</v>
      </c>
      <c r="V61" s="40" t="s">
        <v>6</v>
      </c>
    </row>
    <row r="62" spans="1:22" x14ac:dyDescent="0.2">
      <c r="A62" s="47"/>
      <c r="B62" s="40" t="s">
        <v>254</v>
      </c>
      <c r="C62" s="41">
        <v>2510162</v>
      </c>
      <c r="D62" s="40" t="s">
        <v>139</v>
      </c>
      <c r="E62" s="40" t="s">
        <v>187</v>
      </c>
      <c r="F62" s="41">
        <v>520036617</v>
      </c>
      <c r="G62" s="40" t="s">
        <v>205</v>
      </c>
      <c r="H62" s="40" t="s">
        <v>252</v>
      </c>
      <c r="I62" s="40" t="s">
        <v>92</v>
      </c>
      <c r="J62" s="40" t="s">
        <v>6</v>
      </c>
      <c r="K62" s="43">
        <v>0.66</v>
      </c>
      <c r="L62" s="40" t="s">
        <v>93</v>
      </c>
      <c r="M62" s="42">
        <v>4.5999999999999999E-2</v>
      </c>
      <c r="N62" s="42">
        <v>-9.7000000000000003E-3</v>
      </c>
      <c r="O62" s="43">
        <v>49997.5</v>
      </c>
      <c r="P62" s="43">
        <v>108.03</v>
      </c>
      <c r="Q62" s="43">
        <v>0</v>
      </c>
      <c r="R62" s="43">
        <v>54.01</v>
      </c>
      <c r="S62" s="42">
        <v>5.9999999999999995E-4</v>
      </c>
      <c r="T62" s="42">
        <v>5.0000000000000001E-4</v>
      </c>
      <c r="U62" s="42">
        <v>1E-4</v>
      </c>
      <c r="V62" s="40" t="s">
        <v>6</v>
      </c>
    </row>
    <row r="63" spans="1:22" x14ac:dyDescent="0.2">
      <c r="A63" s="47"/>
      <c r="B63" s="40" t="s">
        <v>255</v>
      </c>
      <c r="C63" s="41">
        <v>6910095</v>
      </c>
      <c r="D63" s="40" t="s">
        <v>139</v>
      </c>
      <c r="E63" s="40" t="s">
        <v>187</v>
      </c>
      <c r="F63" s="41">
        <v>520007030</v>
      </c>
      <c r="G63" s="40" t="s">
        <v>188</v>
      </c>
      <c r="H63" s="40" t="s">
        <v>252</v>
      </c>
      <c r="I63" s="40" t="s">
        <v>92</v>
      </c>
      <c r="J63" s="40" t="s">
        <v>6</v>
      </c>
      <c r="K63" s="43">
        <v>0.01</v>
      </c>
      <c r="L63" s="40" t="s">
        <v>93</v>
      </c>
      <c r="M63" s="42">
        <v>5.0999999999999997E-2</v>
      </c>
      <c r="N63" s="42">
        <v>2.0000000000000001E-4</v>
      </c>
      <c r="O63" s="43">
        <v>435782</v>
      </c>
      <c r="P63" s="43">
        <v>125.2</v>
      </c>
      <c r="Q63" s="43">
        <v>6.87</v>
      </c>
      <c r="R63" s="43">
        <v>552.47</v>
      </c>
      <c r="S63" s="42">
        <v>4.0000000000000002E-4</v>
      </c>
      <c r="T63" s="42">
        <v>5.1999999999999998E-3</v>
      </c>
      <c r="U63" s="42">
        <v>5.9999999999999995E-4</v>
      </c>
      <c r="V63" s="40" t="s">
        <v>6</v>
      </c>
    </row>
    <row r="64" spans="1:22" x14ac:dyDescent="0.2">
      <c r="A64" s="47"/>
      <c r="B64" s="40" t="s">
        <v>256</v>
      </c>
      <c r="C64" s="41">
        <v>6120224</v>
      </c>
      <c r="D64" s="40" t="s">
        <v>139</v>
      </c>
      <c r="E64" s="40" t="s">
        <v>187</v>
      </c>
      <c r="F64" s="41">
        <v>520020116</v>
      </c>
      <c r="G64" s="40" t="s">
        <v>205</v>
      </c>
      <c r="H64" s="40" t="s">
        <v>252</v>
      </c>
      <c r="I64" s="40" t="s">
        <v>92</v>
      </c>
      <c r="J64" s="40" t="s">
        <v>6</v>
      </c>
      <c r="K64" s="43">
        <v>5</v>
      </c>
      <c r="L64" s="40" t="s">
        <v>93</v>
      </c>
      <c r="M64" s="42">
        <v>1.7999999999999999E-2</v>
      </c>
      <c r="N64" s="42">
        <v>-6.1999999999999998E-3</v>
      </c>
      <c r="O64" s="43">
        <v>378000</v>
      </c>
      <c r="P64" s="43">
        <v>116.5</v>
      </c>
      <c r="Q64" s="43">
        <v>23.55</v>
      </c>
      <c r="R64" s="43">
        <v>463.92</v>
      </c>
      <c r="S64" s="42">
        <v>5.9999999999999995E-4</v>
      </c>
      <c r="T64" s="42">
        <v>4.3E-3</v>
      </c>
      <c r="U64" s="42">
        <v>5.0000000000000001E-4</v>
      </c>
      <c r="V64" s="40" t="s">
        <v>6</v>
      </c>
    </row>
    <row r="65" spans="1:22" x14ac:dyDescent="0.2">
      <c r="A65" s="47"/>
      <c r="B65" s="40" t="s">
        <v>257</v>
      </c>
      <c r="C65" s="41">
        <v>6990188</v>
      </c>
      <c r="D65" s="40" t="s">
        <v>139</v>
      </c>
      <c r="E65" s="40" t="s">
        <v>187</v>
      </c>
      <c r="F65" s="41">
        <v>520025438</v>
      </c>
      <c r="G65" s="40" t="s">
        <v>205</v>
      </c>
      <c r="H65" s="40" t="s">
        <v>258</v>
      </c>
      <c r="I65" s="40" t="s">
        <v>190</v>
      </c>
      <c r="J65" s="40" t="s">
        <v>6</v>
      </c>
      <c r="K65" s="43">
        <v>1.47</v>
      </c>
      <c r="L65" s="40" t="s">
        <v>93</v>
      </c>
      <c r="M65" s="42">
        <v>4.9500000000000002E-2</v>
      </c>
      <c r="N65" s="42">
        <v>-1.21E-2</v>
      </c>
      <c r="O65" s="43">
        <v>114008.99</v>
      </c>
      <c r="P65" s="43">
        <v>114.01</v>
      </c>
      <c r="Q65" s="43">
        <v>63.84</v>
      </c>
      <c r="R65" s="43">
        <v>193.82</v>
      </c>
      <c r="S65" s="42">
        <v>5.0000000000000001E-4</v>
      </c>
      <c r="T65" s="42">
        <v>1.8E-3</v>
      </c>
      <c r="U65" s="42">
        <v>2.0000000000000001E-4</v>
      </c>
      <c r="V65" s="40" t="s">
        <v>6</v>
      </c>
    </row>
    <row r="66" spans="1:22" x14ac:dyDescent="0.2">
      <c r="A66" s="47"/>
      <c r="B66" s="40" t="s">
        <v>259</v>
      </c>
      <c r="C66" s="41">
        <v>1132828</v>
      </c>
      <c r="D66" s="40" t="s">
        <v>139</v>
      </c>
      <c r="E66" s="40" t="s">
        <v>187</v>
      </c>
      <c r="F66" s="41">
        <v>511930125</v>
      </c>
      <c r="G66" s="40" t="s">
        <v>228</v>
      </c>
      <c r="H66" s="40" t="s">
        <v>252</v>
      </c>
      <c r="I66" s="40" t="s">
        <v>92</v>
      </c>
      <c r="J66" s="40" t="s">
        <v>6</v>
      </c>
      <c r="K66" s="43">
        <v>1.51</v>
      </c>
      <c r="L66" s="40" t="s">
        <v>93</v>
      </c>
      <c r="M66" s="42">
        <v>1.9800000000000002E-2</v>
      </c>
      <c r="N66" s="42">
        <v>-1.2500000000000001E-2</v>
      </c>
      <c r="O66" s="43">
        <v>341886.34</v>
      </c>
      <c r="P66" s="43">
        <v>107.55</v>
      </c>
      <c r="Q66" s="43">
        <v>3.47</v>
      </c>
      <c r="R66" s="43">
        <v>371.17</v>
      </c>
      <c r="S66" s="42">
        <v>6.9999999999999999E-4</v>
      </c>
      <c r="T66" s="42">
        <v>3.5000000000000001E-3</v>
      </c>
      <c r="U66" s="42">
        <v>4.0000000000000002E-4</v>
      </c>
      <c r="V66" s="40" t="s">
        <v>6</v>
      </c>
    </row>
    <row r="67" spans="1:22" x14ac:dyDescent="0.2">
      <c r="A67" s="47"/>
      <c r="B67" s="40" t="s">
        <v>260</v>
      </c>
      <c r="C67" s="41">
        <v>1125210</v>
      </c>
      <c r="D67" s="40" t="s">
        <v>139</v>
      </c>
      <c r="E67" s="40" t="s">
        <v>187</v>
      </c>
      <c r="F67" s="41">
        <v>520036104</v>
      </c>
      <c r="G67" s="40" t="s">
        <v>317</v>
      </c>
      <c r="H67" s="40" t="s">
        <v>252</v>
      </c>
      <c r="I67" s="40" t="s">
        <v>92</v>
      </c>
      <c r="J67" s="40" t="s">
        <v>6</v>
      </c>
      <c r="K67" s="43">
        <v>0.5</v>
      </c>
      <c r="L67" s="40" t="s">
        <v>93</v>
      </c>
      <c r="M67" s="42">
        <v>5.5E-2</v>
      </c>
      <c r="N67" s="42">
        <v>-6.1000000000000004E-3</v>
      </c>
      <c r="O67" s="43">
        <v>0.91</v>
      </c>
      <c r="P67" s="43">
        <v>108.99</v>
      </c>
      <c r="Q67" s="43">
        <v>0</v>
      </c>
      <c r="R67" s="43">
        <v>0</v>
      </c>
      <c r="S67" s="42">
        <v>0</v>
      </c>
      <c r="T67" s="42">
        <v>0</v>
      </c>
      <c r="U67" s="42">
        <v>0</v>
      </c>
      <c r="V67" s="40" t="s">
        <v>6</v>
      </c>
    </row>
    <row r="68" spans="1:22" x14ac:dyDescent="0.2">
      <c r="A68" s="47"/>
      <c r="B68" s="40" t="s">
        <v>261</v>
      </c>
      <c r="C68" s="41">
        <v>1129733</v>
      </c>
      <c r="D68" s="40" t="s">
        <v>139</v>
      </c>
      <c r="E68" s="40" t="s">
        <v>187</v>
      </c>
      <c r="F68" s="41">
        <v>520036104</v>
      </c>
      <c r="G68" s="40" t="s">
        <v>317</v>
      </c>
      <c r="H68" s="40" t="s">
        <v>252</v>
      </c>
      <c r="I68" s="40" t="s">
        <v>92</v>
      </c>
      <c r="J68" s="40" t="s">
        <v>6</v>
      </c>
      <c r="K68" s="43">
        <v>1.97</v>
      </c>
      <c r="L68" s="40" t="s">
        <v>93</v>
      </c>
      <c r="M68" s="42">
        <v>4.3400000000000001E-2</v>
      </c>
      <c r="N68" s="42">
        <v>-9.1000000000000004E-3</v>
      </c>
      <c r="O68" s="43">
        <v>239944</v>
      </c>
      <c r="P68" s="43">
        <v>114.48</v>
      </c>
      <c r="Q68" s="43">
        <v>0</v>
      </c>
      <c r="R68" s="43">
        <v>274.69</v>
      </c>
      <c r="S68" s="42">
        <v>2.0000000000000001E-4</v>
      </c>
      <c r="T68" s="42">
        <v>2.5999999999999999E-3</v>
      </c>
      <c r="U68" s="42">
        <v>2.9999999999999997E-4</v>
      </c>
      <c r="V68" s="40" t="s">
        <v>6</v>
      </c>
    </row>
    <row r="69" spans="1:22" x14ac:dyDescent="0.2">
      <c r="A69" s="47"/>
      <c r="B69" s="40" t="s">
        <v>262</v>
      </c>
      <c r="C69" s="41">
        <v>1135888</v>
      </c>
      <c r="D69" s="40" t="s">
        <v>139</v>
      </c>
      <c r="E69" s="40" t="s">
        <v>187</v>
      </c>
      <c r="F69" s="41">
        <v>520036104</v>
      </c>
      <c r="G69" s="40" t="s">
        <v>317</v>
      </c>
      <c r="H69" s="40" t="s">
        <v>252</v>
      </c>
      <c r="I69" s="40" t="s">
        <v>92</v>
      </c>
      <c r="J69" s="40" t="s">
        <v>6</v>
      </c>
      <c r="K69" s="43">
        <v>4.97</v>
      </c>
      <c r="L69" s="40" t="s">
        <v>93</v>
      </c>
      <c r="M69" s="42">
        <v>3.9E-2</v>
      </c>
      <c r="N69" s="42">
        <v>-1.9E-3</v>
      </c>
      <c r="O69" s="43">
        <v>2480973.21</v>
      </c>
      <c r="P69" s="43">
        <v>126.3</v>
      </c>
      <c r="Q69" s="43">
        <v>0</v>
      </c>
      <c r="R69" s="43">
        <v>3133.47</v>
      </c>
      <c r="S69" s="42">
        <v>1.6000000000000001E-3</v>
      </c>
      <c r="T69" s="42">
        <v>2.93E-2</v>
      </c>
      <c r="U69" s="42">
        <v>3.5000000000000001E-3</v>
      </c>
      <c r="V69" s="40" t="s">
        <v>6</v>
      </c>
    </row>
    <row r="70" spans="1:22" x14ac:dyDescent="0.2">
      <c r="A70" s="47"/>
      <c r="B70" s="40" t="s">
        <v>263</v>
      </c>
      <c r="C70" s="41">
        <v>6120240</v>
      </c>
      <c r="D70" s="40" t="s">
        <v>139</v>
      </c>
      <c r="E70" s="40" t="s">
        <v>187</v>
      </c>
      <c r="F70" s="41">
        <v>520020116</v>
      </c>
      <c r="G70" s="40" t="s">
        <v>205</v>
      </c>
      <c r="H70" s="40" t="s">
        <v>264</v>
      </c>
      <c r="I70" s="40" t="s">
        <v>92</v>
      </c>
      <c r="J70" s="40" t="s">
        <v>6</v>
      </c>
      <c r="K70" s="43">
        <v>2.94</v>
      </c>
      <c r="L70" s="40" t="s">
        <v>93</v>
      </c>
      <c r="M70" s="42">
        <v>2.2499999999999999E-2</v>
      </c>
      <c r="N70" s="42">
        <v>-1E-3</v>
      </c>
      <c r="O70" s="43">
        <v>1429993.32</v>
      </c>
      <c r="P70" s="43">
        <v>110.29</v>
      </c>
      <c r="Q70" s="43">
        <v>8.2899999999999991</v>
      </c>
      <c r="R70" s="43">
        <v>1585.43</v>
      </c>
      <c r="S70" s="42">
        <v>2.5000000000000001E-3</v>
      </c>
      <c r="T70" s="42">
        <v>1.4800000000000001E-2</v>
      </c>
      <c r="U70" s="42">
        <v>1.8E-3</v>
      </c>
      <c r="V70" s="40" t="s">
        <v>6</v>
      </c>
    </row>
    <row r="71" spans="1:22" x14ac:dyDescent="0.2">
      <c r="A71" s="47"/>
      <c r="B71" s="40" t="s">
        <v>265</v>
      </c>
      <c r="C71" s="41">
        <v>6990154</v>
      </c>
      <c r="D71" s="40" t="s">
        <v>139</v>
      </c>
      <c r="E71" s="40" t="s">
        <v>187</v>
      </c>
      <c r="F71" s="41">
        <v>520025438</v>
      </c>
      <c r="G71" s="40" t="s">
        <v>205</v>
      </c>
      <c r="H71" s="40" t="s">
        <v>264</v>
      </c>
      <c r="I71" s="40" t="s">
        <v>92</v>
      </c>
      <c r="J71" s="40" t="s">
        <v>6</v>
      </c>
      <c r="K71" s="43">
        <v>2.44</v>
      </c>
      <c r="L71" s="40" t="s">
        <v>93</v>
      </c>
      <c r="M71" s="42">
        <v>4.9500000000000002E-2</v>
      </c>
      <c r="N71" s="42">
        <v>-1.2999999999999999E-2</v>
      </c>
      <c r="O71" s="43">
        <v>282255.94</v>
      </c>
      <c r="P71" s="43">
        <v>143.51</v>
      </c>
      <c r="Q71" s="43">
        <v>98.1</v>
      </c>
      <c r="R71" s="43">
        <v>503.16</v>
      </c>
      <c r="S71" s="42">
        <v>2.9999999999999997E-4</v>
      </c>
      <c r="T71" s="42">
        <v>4.7000000000000002E-3</v>
      </c>
      <c r="U71" s="42">
        <v>5.9999999999999995E-4</v>
      </c>
      <c r="V71" s="40" t="s">
        <v>6</v>
      </c>
    </row>
    <row r="72" spans="1:22" x14ac:dyDescent="0.2">
      <c r="A72" s="47"/>
      <c r="B72" s="40" t="s">
        <v>266</v>
      </c>
      <c r="C72" s="41">
        <v>6390207</v>
      </c>
      <c r="D72" s="40" t="s">
        <v>139</v>
      </c>
      <c r="E72" s="40" t="s">
        <v>187</v>
      </c>
      <c r="F72" s="41">
        <v>520023896</v>
      </c>
      <c r="G72" s="40" t="s">
        <v>302</v>
      </c>
      <c r="H72" s="40" t="s">
        <v>268</v>
      </c>
      <c r="I72" s="40" t="s">
        <v>92</v>
      </c>
      <c r="J72" s="40" t="s">
        <v>6</v>
      </c>
      <c r="K72" s="43">
        <v>2.46</v>
      </c>
      <c r="L72" s="40" t="s">
        <v>93</v>
      </c>
      <c r="M72" s="42">
        <v>4.9500000000000002E-2</v>
      </c>
      <c r="N72" s="42">
        <v>-7.7999999999999996E-3</v>
      </c>
      <c r="O72" s="43">
        <v>291920.52</v>
      </c>
      <c r="P72" s="43">
        <v>141.72</v>
      </c>
      <c r="Q72" s="43">
        <v>112.63</v>
      </c>
      <c r="R72" s="43">
        <v>526.34</v>
      </c>
      <c r="S72" s="42">
        <v>4.0000000000000002E-4</v>
      </c>
      <c r="T72" s="42">
        <v>4.8999999999999998E-3</v>
      </c>
      <c r="U72" s="42">
        <v>5.9999999999999995E-4</v>
      </c>
      <c r="V72" s="40" t="s">
        <v>6</v>
      </c>
    </row>
    <row r="73" spans="1:22" x14ac:dyDescent="0.2">
      <c r="A73" s="47"/>
      <c r="B73" s="40" t="s">
        <v>269</v>
      </c>
      <c r="C73" s="41">
        <v>1115823</v>
      </c>
      <c r="D73" s="40" t="s">
        <v>139</v>
      </c>
      <c r="E73" s="40" t="s">
        <v>187</v>
      </c>
      <c r="F73" s="41">
        <v>520044322</v>
      </c>
      <c r="G73" s="40" t="s">
        <v>270</v>
      </c>
      <c r="H73" s="40" t="s">
        <v>271</v>
      </c>
      <c r="I73" s="40" t="s">
        <v>190</v>
      </c>
      <c r="J73" s="40" t="s">
        <v>6</v>
      </c>
      <c r="K73" s="43">
        <v>0.82</v>
      </c>
      <c r="L73" s="40" t="s">
        <v>93</v>
      </c>
      <c r="M73" s="42">
        <v>6.3500000000000001E-2</v>
      </c>
      <c r="N73" s="42">
        <v>2.46E-2</v>
      </c>
      <c r="O73" s="43">
        <v>68342.11</v>
      </c>
      <c r="P73" s="43">
        <v>116.19</v>
      </c>
      <c r="Q73" s="43">
        <v>0</v>
      </c>
      <c r="R73" s="43">
        <v>79.41</v>
      </c>
      <c r="S73" s="42">
        <v>4.0000000000000002E-4</v>
      </c>
      <c r="T73" s="42">
        <v>6.9999999999999999E-4</v>
      </c>
      <c r="U73" s="42">
        <v>1E-4</v>
      </c>
      <c r="V73" s="40" t="s">
        <v>6</v>
      </c>
    </row>
    <row r="74" spans="1:22" x14ac:dyDescent="0.2">
      <c r="A74" s="47"/>
      <c r="B74" s="1" t="s">
        <v>148</v>
      </c>
      <c r="C74" s="1" t="s">
        <v>6</v>
      </c>
      <c r="D74" s="1" t="s">
        <v>6</v>
      </c>
      <c r="E74" s="1" t="s">
        <v>6</v>
      </c>
      <c r="F74" s="1" t="s">
        <v>6</v>
      </c>
      <c r="G74" s="1" t="s">
        <v>6</v>
      </c>
      <c r="H74" s="1" t="s">
        <v>6</v>
      </c>
      <c r="I74" s="1" t="s">
        <v>6</v>
      </c>
      <c r="J74" s="1" t="s">
        <v>6</v>
      </c>
      <c r="K74" s="39">
        <v>3.19</v>
      </c>
      <c r="L74" s="1" t="s">
        <v>6</v>
      </c>
      <c r="M74" s="38">
        <v>3.15E-2</v>
      </c>
      <c r="N74" s="38">
        <v>1.6199999999999999E-2</v>
      </c>
      <c r="O74" s="39">
        <v>49906757.119999997</v>
      </c>
      <c r="P74" s="1" t="s">
        <v>6</v>
      </c>
      <c r="Q74" s="39">
        <v>231.7</v>
      </c>
      <c r="R74" s="39">
        <v>52299.83</v>
      </c>
      <c r="S74" s="1" t="s">
        <v>6</v>
      </c>
      <c r="T74" s="38">
        <v>0.48959999999999998</v>
      </c>
      <c r="U74" s="38">
        <v>5.8500000000000003E-2</v>
      </c>
      <c r="V74" s="1" t="s">
        <v>6</v>
      </c>
    </row>
    <row r="75" spans="1:22" x14ac:dyDescent="0.2">
      <c r="A75" s="47"/>
      <c r="B75" s="40" t="s">
        <v>272</v>
      </c>
      <c r="C75" s="41">
        <v>2310175</v>
      </c>
      <c r="D75" s="40" t="s">
        <v>139</v>
      </c>
      <c r="E75" s="40" t="s">
        <v>187</v>
      </c>
      <c r="F75" s="41">
        <v>520032046</v>
      </c>
      <c r="G75" s="40" t="s">
        <v>188</v>
      </c>
      <c r="H75" s="40" t="s">
        <v>192</v>
      </c>
      <c r="I75" s="40" t="s">
        <v>92</v>
      </c>
      <c r="J75" s="40" t="s">
        <v>6</v>
      </c>
      <c r="K75" s="43">
        <v>0.43</v>
      </c>
      <c r="L75" s="40" t="s">
        <v>93</v>
      </c>
      <c r="M75" s="42">
        <v>2.47E-2</v>
      </c>
      <c r="N75" s="42">
        <v>1.4E-3</v>
      </c>
      <c r="O75" s="43">
        <v>30</v>
      </c>
      <c r="P75" s="43">
        <v>102.41</v>
      </c>
      <c r="Q75" s="43">
        <v>0</v>
      </c>
      <c r="R75" s="43">
        <v>0.03</v>
      </c>
      <c r="S75" s="42">
        <v>0</v>
      </c>
      <c r="T75" s="42">
        <v>0</v>
      </c>
      <c r="U75" s="42">
        <v>0</v>
      </c>
      <c r="V75" s="40" t="s">
        <v>6</v>
      </c>
    </row>
    <row r="76" spans="1:22" x14ac:dyDescent="0.2">
      <c r="A76" s="47"/>
      <c r="B76" s="40" t="s">
        <v>273</v>
      </c>
      <c r="C76" s="41">
        <v>2310167</v>
      </c>
      <c r="D76" s="40" t="s">
        <v>139</v>
      </c>
      <c r="E76" s="40" t="s">
        <v>187</v>
      </c>
      <c r="F76" s="41">
        <v>520032046</v>
      </c>
      <c r="G76" s="40" t="s">
        <v>188</v>
      </c>
      <c r="H76" s="40" t="s">
        <v>192</v>
      </c>
      <c r="I76" s="40" t="s">
        <v>92</v>
      </c>
      <c r="J76" s="40" t="s">
        <v>6</v>
      </c>
      <c r="K76" s="43">
        <v>3.27</v>
      </c>
      <c r="L76" s="40" t="s">
        <v>93</v>
      </c>
      <c r="M76" s="42">
        <v>2.98E-2</v>
      </c>
      <c r="N76" s="42">
        <v>7.7999999999999996E-3</v>
      </c>
      <c r="O76" s="43">
        <v>230777</v>
      </c>
      <c r="P76" s="43">
        <v>109.12</v>
      </c>
      <c r="Q76" s="43">
        <v>0</v>
      </c>
      <c r="R76" s="43">
        <v>251.82</v>
      </c>
      <c r="S76" s="42">
        <v>1E-4</v>
      </c>
      <c r="T76" s="42">
        <v>2.3999999999999998E-3</v>
      </c>
      <c r="U76" s="42">
        <v>2.9999999999999997E-4</v>
      </c>
      <c r="V76" s="40" t="s">
        <v>6</v>
      </c>
    </row>
    <row r="77" spans="1:22" x14ac:dyDescent="0.2">
      <c r="A77" s="47"/>
      <c r="B77" s="40" t="s">
        <v>274</v>
      </c>
      <c r="C77" s="41">
        <v>1143585</v>
      </c>
      <c r="D77" s="40" t="s">
        <v>139</v>
      </c>
      <c r="E77" s="40" t="s">
        <v>187</v>
      </c>
      <c r="F77" s="41">
        <v>520017393</v>
      </c>
      <c r="G77" s="40" t="s">
        <v>205</v>
      </c>
      <c r="H77" s="40" t="s">
        <v>192</v>
      </c>
      <c r="I77" s="40" t="s">
        <v>92</v>
      </c>
      <c r="J77" s="40" t="s">
        <v>6</v>
      </c>
      <c r="K77" s="43">
        <v>3.18</v>
      </c>
      <c r="L77" s="40" t="s">
        <v>93</v>
      </c>
      <c r="M77" s="42">
        <v>1.44E-2</v>
      </c>
      <c r="N77" s="42">
        <v>6.4999999999999997E-3</v>
      </c>
      <c r="O77" s="43">
        <v>116199.36</v>
      </c>
      <c r="P77" s="43">
        <v>102.89</v>
      </c>
      <c r="Q77" s="43">
        <v>0</v>
      </c>
      <c r="R77" s="43">
        <v>119.56</v>
      </c>
      <c r="S77" s="42">
        <v>2.0000000000000001E-4</v>
      </c>
      <c r="T77" s="42">
        <v>1.1000000000000001E-3</v>
      </c>
      <c r="U77" s="42">
        <v>1E-4</v>
      </c>
      <c r="V77" s="40" t="s">
        <v>6</v>
      </c>
    </row>
    <row r="78" spans="1:22" x14ac:dyDescent="0.2">
      <c r="A78" s="47"/>
      <c r="B78" s="40" t="s">
        <v>275</v>
      </c>
      <c r="C78" s="41">
        <v>6000202</v>
      </c>
      <c r="D78" s="40" t="s">
        <v>139</v>
      </c>
      <c r="E78" s="40" t="s">
        <v>187</v>
      </c>
      <c r="F78" s="41">
        <v>520000472</v>
      </c>
      <c r="G78" s="40" t="s">
        <v>202</v>
      </c>
      <c r="H78" s="40" t="s">
        <v>91</v>
      </c>
      <c r="I78" s="40" t="s">
        <v>92</v>
      </c>
      <c r="J78" s="40" t="s">
        <v>6</v>
      </c>
      <c r="K78" s="43">
        <v>1.25</v>
      </c>
      <c r="L78" s="40" t="s">
        <v>93</v>
      </c>
      <c r="M78" s="42">
        <v>4.8000000000000001E-2</v>
      </c>
      <c r="N78" s="42">
        <v>3.8E-3</v>
      </c>
      <c r="O78" s="43">
        <v>579560.68999999994</v>
      </c>
      <c r="P78" s="43">
        <v>106.69</v>
      </c>
      <c r="Q78" s="43">
        <v>0</v>
      </c>
      <c r="R78" s="43">
        <v>618.33000000000004</v>
      </c>
      <c r="S78" s="42">
        <v>4.0000000000000002E-4</v>
      </c>
      <c r="T78" s="42">
        <v>5.7999999999999996E-3</v>
      </c>
      <c r="U78" s="42">
        <v>6.9999999999999999E-4</v>
      </c>
      <c r="V78" s="40" t="s">
        <v>6</v>
      </c>
    </row>
    <row r="79" spans="1:22" x14ac:dyDescent="0.2">
      <c r="A79" s="47"/>
      <c r="B79" s="40" t="s">
        <v>276</v>
      </c>
      <c r="C79" s="41">
        <v>1178235</v>
      </c>
      <c r="D79" s="40" t="s">
        <v>139</v>
      </c>
      <c r="E79" s="40" t="s">
        <v>187</v>
      </c>
      <c r="F79" s="41">
        <v>520043027</v>
      </c>
      <c r="G79" s="40" t="s">
        <v>390</v>
      </c>
      <c r="H79" s="40" t="s">
        <v>210</v>
      </c>
      <c r="I79" s="40" t="s">
        <v>92</v>
      </c>
      <c r="J79" s="40" t="s">
        <v>6</v>
      </c>
      <c r="K79" s="43">
        <v>3.91</v>
      </c>
      <c r="L79" s="40" t="s">
        <v>93</v>
      </c>
      <c r="M79" s="42">
        <v>1.0800000000000001E-2</v>
      </c>
      <c r="N79" s="42">
        <v>8.8000000000000005E-3</v>
      </c>
      <c r="O79" s="43">
        <v>3658232</v>
      </c>
      <c r="P79" s="43">
        <v>100.8</v>
      </c>
      <c r="Q79" s="43">
        <v>18.940000000000001</v>
      </c>
      <c r="R79" s="43">
        <v>3706.44</v>
      </c>
      <c r="S79" s="42">
        <v>2.3999999999999998E-3</v>
      </c>
      <c r="T79" s="42">
        <v>3.4700000000000002E-2</v>
      </c>
      <c r="U79" s="42">
        <v>4.1000000000000003E-3</v>
      </c>
      <c r="V79" s="40" t="s">
        <v>6</v>
      </c>
    </row>
    <row r="80" spans="1:22" x14ac:dyDescent="0.2">
      <c r="A80" s="47"/>
      <c r="B80" s="40" t="s">
        <v>277</v>
      </c>
      <c r="C80" s="41">
        <v>4160156</v>
      </c>
      <c r="D80" s="40" t="s">
        <v>139</v>
      </c>
      <c r="E80" s="40" t="s">
        <v>187</v>
      </c>
      <c r="F80" s="41">
        <v>520038910</v>
      </c>
      <c r="G80" s="40" t="s">
        <v>205</v>
      </c>
      <c r="H80" s="40" t="s">
        <v>210</v>
      </c>
      <c r="I80" s="40" t="s">
        <v>92</v>
      </c>
      <c r="J80" s="40" t="s">
        <v>6</v>
      </c>
      <c r="K80" s="43">
        <v>2.15</v>
      </c>
      <c r="L80" s="40" t="s">
        <v>93</v>
      </c>
      <c r="M80" s="42">
        <v>2.5499999999999998E-2</v>
      </c>
      <c r="N80" s="42">
        <v>7.4000000000000003E-3</v>
      </c>
      <c r="O80" s="43">
        <v>66000</v>
      </c>
      <c r="P80" s="43">
        <v>103.94</v>
      </c>
      <c r="Q80" s="43">
        <v>0</v>
      </c>
      <c r="R80" s="43">
        <v>68.599999999999994</v>
      </c>
      <c r="S80" s="42">
        <v>2.0000000000000001E-4</v>
      </c>
      <c r="T80" s="42">
        <v>5.9999999999999995E-4</v>
      </c>
      <c r="U80" s="42">
        <v>1E-4</v>
      </c>
      <c r="V80" s="40" t="s">
        <v>6</v>
      </c>
    </row>
    <row r="81" spans="1:22" x14ac:dyDescent="0.2">
      <c r="A81" s="47"/>
      <c r="B81" s="40" t="s">
        <v>278</v>
      </c>
      <c r="C81" s="41">
        <v>1157536</v>
      </c>
      <c r="D81" s="40" t="s">
        <v>139</v>
      </c>
      <c r="E81" s="40" t="s">
        <v>187</v>
      </c>
      <c r="F81" s="41">
        <v>510706153</v>
      </c>
      <c r="G81" s="40" t="s">
        <v>279</v>
      </c>
      <c r="H81" s="40" t="s">
        <v>280</v>
      </c>
      <c r="I81" s="40" t="s">
        <v>190</v>
      </c>
      <c r="J81" s="40" t="s">
        <v>6</v>
      </c>
      <c r="K81" s="43">
        <v>1.41</v>
      </c>
      <c r="L81" s="40" t="s">
        <v>93</v>
      </c>
      <c r="M81" s="42">
        <v>1.49E-2</v>
      </c>
      <c r="N81" s="42">
        <v>4.1999999999999997E-3</v>
      </c>
      <c r="O81" s="43">
        <v>264843.7</v>
      </c>
      <c r="P81" s="43">
        <v>101.64</v>
      </c>
      <c r="Q81" s="43">
        <v>0</v>
      </c>
      <c r="R81" s="43">
        <v>269.19</v>
      </c>
      <c r="S81" s="42">
        <v>4.0000000000000002E-4</v>
      </c>
      <c r="T81" s="42">
        <v>2.5000000000000001E-3</v>
      </c>
      <c r="U81" s="42">
        <v>2.9999999999999997E-4</v>
      </c>
      <c r="V81" s="40" t="s">
        <v>6</v>
      </c>
    </row>
    <row r="82" spans="1:22" x14ac:dyDescent="0.2">
      <c r="A82" s="47"/>
      <c r="B82" s="40" t="s">
        <v>281</v>
      </c>
      <c r="C82" s="41">
        <v>2810299</v>
      </c>
      <c r="D82" s="40" t="s">
        <v>139</v>
      </c>
      <c r="E82" s="40" t="s">
        <v>187</v>
      </c>
      <c r="F82" s="41">
        <v>520027830</v>
      </c>
      <c r="G82" s="40" t="s">
        <v>983</v>
      </c>
      <c r="H82" s="40" t="s">
        <v>210</v>
      </c>
      <c r="I82" s="40" t="s">
        <v>92</v>
      </c>
      <c r="J82" s="40" t="s">
        <v>6</v>
      </c>
      <c r="K82" s="43">
        <v>1.23</v>
      </c>
      <c r="L82" s="40" t="s">
        <v>93</v>
      </c>
      <c r="M82" s="42">
        <v>2.4500000000000001E-2</v>
      </c>
      <c r="N82" s="42">
        <v>3.5999999999999999E-3</v>
      </c>
      <c r="O82" s="43">
        <v>594954</v>
      </c>
      <c r="P82" s="43">
        <v>103.21</v>
      </c>
      <c r="Q82" s="43">
        <v>0</v>
      </c>
      <c r="R82" s="43">
        <v>614.04999999999995</v>
      </c>
      <c r="S82" s="42">
        <v>5.0000000000000001E-4</v>
      </c>
      <c r="T82" s="42">
        <v>5.7000000000000002E-3</v>
      </c>
      <c r="U82" s="42">
        <v>6.9999999999999999E-4</v>
      </c>
      <c r="V82" s="40" t="s">
        <v>6</v>
      </c>
    </row>
    <row r="83" spans="1:22" x14ac:dyDescent="0.2">
      <c r="A83" s="47"/>
      <c r="B83" s="40" t="s">
        <v>283</v>
      </c>
      <c r="C83" s="41">
        <v>1137033</v>
      </c>
      <c r="D83" s="40" t="s">
        <v>139</v>
      </c>
      <c r="E83" s="40" t="s">
        <v>187</v>
      </c>
      <c r="F83" s="41">
        <v>513230029</v>
      </c>
      <c r="G83" s="40" t="s">
        <v>233</v>
      </c>
      <c r="H83" s="40" t="s">
        <v>280</v>
      </c>
      <c r="I83" s="40" t="s">
        <v>190</v>
      </c>
      <c r="J83" s="40" t="s">
        <v>6</v>
      </c>
      <c r="K83" s="43">
        <v>1.22</v>
      </c>
      <c r="L83" s="40" t="s">
        <v>93</v>
      </c>
      <c r="M83" s="42">
        <v>3.39E-2</v>
      </c>
      <c r="N83" s="42">
        <v>8.2000000000000007E-3</v>
      </c>
      <c r="O83" s="43">
        <v>493724</v>
      </c>
      <c r="P83" s="43">
        <v>105.72</v>
      </c>
      <c r="Q83" s="43">
        <v>0</v>
      </c>
      <c r="R83" s="43">
        <v>521.96</v>
      </c>
      <c r="S83" s="42">
        <v>6.9999999999999999E-4</v>
      </c>
      <c r="T83" s="42">
        <v>4.8999999999999998E-3</v>
      </c>
      <c r="U83" s="42">
        <v>5.9999999999999995E-4</v>
      </c>
      <c r="V83" s="40" t="s">
        <v>6</v>
      </c>
    </row>
    <row r="84" spans="1:22" x14ac:dyDescent="0.2">
      <c r="A84" s="47"/>
      <c r="B84" s="40" t="s">
        <v>284</v>
      </c>
      <c r="C84" s="41">
        <v>1130939</v>
      </c>
      <c r="D84" s="40" t="s">
        <v>139</v>
      </c>
      <c r="E84" s="40" t="s">
        <v>187</v>
      </c>
      <c r="F84" s="41">
        <v>520043720</v>
      </c>
      <c r="G84" s="40" t="s">
        <v>230</v>
      </c>
      <c r="H84" s="40" t="s">
        <v>280</v>
      </c>
      <c r="I84" s="40" t="s">
        <v>190</v>
      </c>
      <c r="J84" s="40" t="s">
        <v>6</v>
      </c>
      <c r="K84" s="43">
        <v>1.41</v>
      </c>
      <c r="L84" s="40" t="s">
        <v>93</v>
      </c>
      <c r="M84" s="42">
        <v>6.4000000000000001E-2</v>
      </c>
      <c r="N84" s="42">
        <v>4.3E-3</v>
      </c>
      <c r="O84" s="43">
        <v>208558.83</v>
      </c>
      <c r="P84" s="43">
        <v>111.52</v>
      </c>
      <c r="Q84" s="43">
        <v>0</v>
      </c>
      <c r="R84" s="43">
        <v>232.58</v>
      </c>
      <c r="S84" s="42">
        <v>5.9999999999999995E-4</v>
      </c>
      <c r="T84" s="42">
        <v>2.2000000000000001E-3</v>
      </c>
      <c r="U84" s="42">
        <v>2.9999999999999997E-4</v>
      </c>
      <c r="V84" s="40" t="s">
        <v>6</v>
      </c>
    </row>
    <row r="85" spans="1:22" x14ac:dyDescent="0.2">
      <c r="A85" s="47"/>
      <c r="B85" s="40" t="s">
        <v>285</v>
      </c>
      <c r="C85" s="41">
        <v>7770258</v>
      </c>
      <c r="D85" s="40" t="s">
        <v>139</v>
      </c>
      <c r="E85" s="40" t="s">
        <v>187</v>
      </c>
      <c r="F85" s="41">
        <v>520022732</v>
      </c>
      <c r="G85" s="40" t="s">
        <v>222</v>
      </c>
      <c r="H85" s="40" t="s">
        <v>210</v>
      </c>
      <c r="I85" s="40" t="s">
        <v>92</v>
      </c>
      <c r="J85" s="40" t="s">
        <v>6</v>
      </c>
      <c r="K85" s="43">
        <v>5.3</v>
      </c>
      <c r="L85" s="40" t="s">
        <v>93</v>
      </c>
      <c r="M85" s="42">
        <v>3.5200000000000002E-2</v>
      </c>
      <c r="N85" s="42">
        <v>1.3100000000000001E-2</v>
      </c>
      <c r="O85" s="43">
        <v>131436</v>
      </c>
      <c r="P85" s="43">
        <v>113.57</v>
      </c>
      <c r="Q85" s="43">
        <v>0</v>
      </c>
      <c r="R85" s="43">
        <v>149.27000000000001</v>
      </c>
      <c r="S85" s="42">
        <v>1E-4</v>
      </c>
      <c r="T85" s="42">
        <v>1.4E-3</v>
      </c>
      <c r="U85" s="42">
        <v>2.0000000000000001E-4</v>
      </c>
      <c r="V85" s="40" t="s">
        <v>6</v>
      </c>
    </row>
    <row r="86" spans="1:22" x14ac:dyDescent="0.2">
      <c r="A86" s="47"/>
      <c r="B86" s="40" t="s">
        <v>286</v>
      </c>
      <c r="C86" s="41">
        <v>7770209</v>
      </c>
      <c r="D86" s="40" t="s">
        <v>139</v>
      </c>
      <c r="E86" s="40" t="s">
        <v>187</v>
      </c>
      <c r="F86" s="41">
        <v>520022732</v>
      </c>
      <c r="G86" s="40" t="s">
        <v>222</v>
      </c>
      <c r="H86" s="40" t="s">
        <v>210</v>
      </c>
      <c r="I86" s="40" t="s">
        <v>92</v>
      </c>
      <c r="J86" s="40" t="s">
        <v>6</v>
      </c>
      <c r="K86" s="43">
        <v>4</v>
      </c>
      <c r="L86" s="40" t="s">
        <v>93</v>
      </c>
      <c r="M86" s="42">
        <v>5.0900000000000001E-2</v>
      </c>
      <c r="N86" s="42">
        <v>1.0200000000000001E-2</v>
      </c>
      <c r="O86" s="43">
        <v>305112.56</v>
      </c>
      <c r="P86" s="43">
        <v>117.97</v>
      </c>
      <c r="Q86" s="43">
        <v>0</v>
      </c>
      <c r="R86" s="43">
        <v>359.94</v>
      </c>
      <c r="S86" s="42">
        <v>4.0000000000000002E-4</v>
      </c>
      <c r="T86" s="42">
        <v>3.3999999999999998E-3</v>
      </c>
      <c r="U86" s="42">
        <v>4.0000000000000002E-4</v>
      </c>
      <c r="V86" s="40" t="s">
        <v>6</v>
      </c>
    </row>
    <row r="87" spans="1:22" x14ac:dyDescent="0.2">
      <c r="A87" s="47"/>
      <c r="B87" s="40" t="s">
        <v>287</v>
      </c>
      <c r="C87" s="41">
        <v>3900354</v>
      </c>
      <c r="D87" s="40" t="s">
        <v>139</v>
      </c>
      <c r="E87" s="40" t="s">
        <v>187</v>
      </c>
      <c r="F87" s="41">
        <v>520038506</v>
      </c>
      <c r="G87" s="40" t="s">
        <v>205</v>
      </c>
      <c r="H87" s="40" t="s">
        <v>226</v>
      </c>
      <c r="I87" s="40" t="s">
        <v>92</v>
      </c>
      <c r="J87" s="40" t="s">
        <v>6</v>
      </c>
      <c r="K87" s="43">
        <v>2.76</v>
      </c>
      <c r="L87" s="40" t="s">
        <v>93</v>
      </c>
      <c r="M87" s="42">
        <v>3.85E-2</v>
      </c>
      <c r="N87" s="42">
        <v>9.4000000000000004E-3</v>
      </c>
      <c r="O87" s="43">
        <v>489048.11</v>
      </c>
      <c r="P87" s="43">
        <v>111.5</v>
      </c>
      <c r="Q87" s="43">
        <v>0</v>
      </c>
      <c r="R87" s="43">
        <v>545.29</v>
      </c>
      <c r="S87" s="42">
        <v>5.0000000000000001E-4</v>
      </c>
      <c r="T87" s="42">
        <v>5.1000000000000004E-3</v>
      </c>
      <c r="U87" s="42">
        <v>5.9999999999999995E-4</v>
      </c>
      <c r="V87" s="40" t="s">
        <v>6</v>
      </c>
    </row>
    <row r="88" spans="1:22" x14ac:dyDescent="0.2">
      <c r="A88" s="47"/>
      <c r="B88" s="40" t="s">
        <v>288</v>
      </c>
      <c r="C88" s="41">
        <v>2300176</v>
      </c>
      <c r="D88" s="40" t="s">
        <v>139</v>
      </c>
      <c r="E88" s="40" t="s">
        <v>187</v>
      </c>
      <c r="F88" s="41">
        <v>520031931</v>
      </c>
      <c r="G88" s="40" t="s">
        <v>228</v>
      </c>
      <c r="H88" s="40" t="s">
        <v>226</v>
      </c>
      <c r="I88" s="40" t="s">
        <v>92</v>
      </c>
      <c r="J88" s="40" t="s">
        <v>6</v>
      </c>
      <c r="K88" s="43">
        <v>2.62</v>
      </c>
      <c r="L88" s="40" t="s">
        <v>93</v>
      </c>
      <c r="M88" s="42">
        <v>3.6499999999999998E-2</v>
      </c>
      <c r="N88" s="42">
        <v>9.1999999999999998E-3</v>
      </c>
      <c r="O88" s="43">
        <v>961381</v>
      </c>
      <c r="P88" s="43">
        <v>107.61</v>
      </c>
      <c r="Q88" s="43">
        <v>0</v>
      </c>
      <c r="R88" s="43">
        <v>1034.54</v>
      </c>
      <c r="S88" s="42">
        <v>4.0000000000000002E-4</v>
      </c>
      <c r="T88" s="42">
        <v>9.7000000000000003E-3</v>
      </c>
      <c r="U88" s="42">
        <v>1.1999999999999999E-3</v>
      </c>
      <c r="V88" s="40" t="s">
        <v>6</v>
      </c>
    </row>
    <row r="89" spans="1:22" x14ac:dyDescent="0.2">
      <c r="A89" s="47"/>
      <c r="B89" s="40" t="s">
        <v>289</v>
      </c>
      <c r="C89" s="41">
        <v>1137975</v>
      </c>
      <c r="D89" s="40" t="s">
        <v>139</v>
      </c>
      <c r="E89" s="40" t="s">
        <v>187</v>
      </c>
      <c r="F89" s="41">
        <v>1744984</v>
      </c>
      <c r="G89" s="40" t="s">
        <v>230</v>
      </c>
      <c r="H89" s="40" t="s">
        <v>226</v>
      </c>
      <c r="I89" s="40" t="s">
        <v>92</v>
      </c>
      <c r="J89" s="40" t="s">
        <v>6</v>
      </c>
      <c r="K89" s="43">
        <v>2.81</v>
      </c>
      <c r="L89" s="40" t="s">
        <v>93</v>
      </c>
      <c r="M89" s="42">
        <v>4.3499999999999997E-2</v>
      </c>
      <c r="N89" s="42">
        <v>6.7799999999999999E-2</v>
      </c>
      <c r="O89" s="43">
        <v>1388441.71</v>
      </c>
      <c r="P89" s="43">
        <v>94.3</v>
      </c>
      <c r="Q89" s="43">
        <v>0</v>
      </c>
      <c r="R89" s="43">
        <v>1309.3</v>
      </c>
      <c r="S89" s="42">
        <v>1.1000000000000001E-3</v>
      </c>
      <c r="T89" s="42">
        <v>1.23E-2</v>
      </c>
      <c r="U89" s="42">
        <v>1.5E-3</v>
      </c>
      <c r="V89" s="40" t="s">
        <v>6</v>
      </c>
    </row>
    <row r="90" spans="1:22" x14ac:dyDescent="0.2">
      <c r="A90" s="47"/>
      <c r="B90" s="40" t="s">
        <v>290</v>
      </c>
      <c r="C90" s="41">
        <v>1133529</v>
      </c>
      <c r="D90" s="40" t="s">
        <v>139</v>
      </c>
      <c r="E90" s="40" t="s">
        <v>187</v>
      </c>
      <c r="F90" s="41">
        <v>514290345</v>
      </c>
      <c r="G90" s="40" t="s">
        <v>233</v>
      </c>
      <c r="H90" s="40" t="s">
        <v>226</v>
      </c>
      <c r="I90" s="40" t="s">
        <v>92</v>
      </c>
      <c r="J90" s="40" t="s">
        <v>6</v>
      </c>
      <c r="K90" s="43">
        <v>2</v>
      </c>
      <c r="L90" s="40" t="s">
        <v>93</v>
      </c>
      <c r="M90" s="42">
        <v>3.85E-2</v>
      </c>
      <c r="N90" s="42">
        <v>9.4000000000000004E-3</v>
      </c>
      <c r="O90" s="43">
        <v>372500</v>
      </c>
      <c r="P90" s="43">
        <v>107.59</v>
      </c>
      <c r="Q90" s="43">
        <v>0</v>
      </c>
      <c r="R90" s="43">
        <v>400.77</v>
      </c>
      <c r="S90" s="42">
        <v>8.9999999999999998E-4</v>
      </c>
      <c r="T90" s="42">
        <v>3.7000000000000002E-3</v>
      </c>
      <c r="U90" s="42">
        <v>4.0000000000000002E-4</v>
      </c>
      <c r="V90" s="40" t="s">
        <v>6</v>
      </c>
    </row>
    <row r="91" spans="1:22" x14ac:dyDescent="0.2">
      <c r="A91" s="47"/>
      <c r="B91" s="40" t="s">
        <v>291</v>
      </c>
      <c r="C91" s="41">
        <v>1139815</v>
      </c>
      <c r="D91" s="40" t="s">
        <v>139</v>
      </c>
      <c r="E91" s="40" t="s">
        <v>187</v>
      </c>
      <c r="F91" s="41">
        <v>514290345</v>
      </c>
      <c r="G91" s="40" t="s">
        <v>233</v>
      </c>
      <c r="H91" s="40" t="s">
        <v>226</v>
      </c>
      <c r="I91" s="40" t="s">
        <v>92</v>
      </c>
      <c r="J91" s="40" t="s">
        <v>6</v>
      </c>
      <c r="K91" s="43">
        <v>3.36</v>
      </c>
      <c r="L91" s="40" t="s">
        <v>93</v>
      </c>
      <c r="M91" s="42">
        <v>3.61E-2</v>
      </c>
      <c r="N91" s="42">
        <v>1.14E-2</v>
      </c>
      <c r="O91" s="43">
        <v>491995</v>
      </c>
      <c r="P91" s="43">
        <v>110.17</v>
      </c>
      <c r="Q91" s="43">
        <v>0</v>
      </c>
      <c r="R91" s="43">
        <v>542.03</v>
      </c>
      <c r="S91" s="42">
        <v>5.9999999999999995E-4</v>
      </c>
      <c r="T91" s="42">
        <v>5.1000000000000004E-3</v>
      </c>
      <c r="U91" s="42">
        <v>5.9999999999999995E-4</v>
      </c>
      <c r="V91" s="40" t="s">
        <v>6</v>
      </c>
    </row>
    <row r="92" spans="1:22" x14ac:dyDescent="0.2">
      <c r="A92" s="47"/>
      <c r="B92" s="40" t="s">
        <v>292</v>
      </c>
      <c r="C92" s="41">
        <v>1138494</v>
      </c>
      <c r="D92" s="40" t="s">
        <v>139</v>
      </c>
      <c r="E92" s="40" t="s">
        <v>187</v>
      </c>
      <c r="F92" s="41">
        <v>520041997</v>
      </c>
      <c r="G92" s="40" t="s">
        <v>984</v>
      </c>
      <c r="H92" s="40" t="s">
        <v>226</v>
      </c>
      <c r="I92" s="40" t="s">
        <v>92</v>
      </c>
      <c r="J92" s="40" t="s">
        <v>6</v>
      </c>
      <c r="K92" s="43">
        <v>0.74</v>
      </c>
      <c r="L92" s="40" t="s">
        <v>93</v>
      </c>
      <c r="M92" s="42">
        <v>2.7900000000000001E-2</v>
      </c>
      <c r="N92" s="42">
        <v>-2.5999999999999999E-3</v>
      </c>
      <c r="O92" s="43">
        <v>223026.79</v>
      </c>
      <c r="P92" s="43">
        <v>102.99</v>
      </c>
      <c r="Q92" s="43">
        <v>0</v>
      </c>
      <c r="R92" s="43">
        <v>229.69</v>
      </c>
      <c r="S92" s="42">
        <v>1.1000000000000001E-3</v>
      </c>
      <c r="T92" s="42">
        <v>2.0999999999999999E-3</v>
      </c>
      <c r="U92" s="42">
        <v>2.9999999999999997E-4</v>
      </c>
      <c r="V92" s="40" t="s">
        <v>6</v>
      </c>
    </row>
    <row r="93" spans="1:22" x14ac:dyDescent="0.2">
      <c r="A93" s="47"/>
      <c r="B93" s="40" t="s">
        <v>293</v>
      </c>
      <c r="C93" s="41">
        <v>6130199</v>
      </c>
      <c r="D93" s="40" t="s">
        <v>139</v>
      </c>
      <c r="E93" s="40" t="s">
        <v>187</v>
      </c>
      <c r="F93" s="41">
        <v>520017807</v>
      </c>
      <c r="G93" s="40" t="s">
        <v>205</v>
      </c>
      <c r="H93" s="40" t="s">
        <v>226</v>
      </c>
      <c r="I93" s="40" t="s">
        <v>92</v>
      </c>
      <c r="J93" s="40" t="s">
        <v>6</v>
      </c>
      <c r="K93" s="43">
        <v>2.54</v>
      </c>
      <c r="L93" s="40" t="s">
        <v>93</v>
      </c>
      <c r="M93" s="42">
        <v>5.0500000000000003E-2</v>
      </c>
      <c r="N93" s="42">
        <v>8.6E-3</v>
      </c>
      <c r="O93" s="43">
        <v>535899.29</v>
      </c>
      <c r="P93" s="43">
        <v>112.65</v>
      </c>
      <c r="Q93" s="43">
        <v>0</v>
      </c>
      <c r="R93" s="43">
        <v>603.69000000000005</v>
      </c>
      <c r="S93" s="42">
        <v>1E-3</v>
      </c>
      <c r="T93" s="42">
        <v>5.5999999999999999E-3</v>
      </c>
      <c r="U93" s="42">
        <v>6.9999999999999999E-4</v>
      </c>
      <c r="V93" s="40" t="s">
        <v>6</v>
      </c>
    </row>
    <row r="94" spans="1:22" x14ac:dyDescent="0.2">
      <c r="A94" s="47"/>
      <c r="B94" s="40" t="s">
        <v>294</v>
      </c>
      <c r="C94" s="41">
        <v>1160647</v>
      </c>
      <c r="D94" s="40" t="s">
        <v>139</v>
      </c>
      <c r="E94" s="40" t="s">
        <v>187</v>
      </c>
      <c r="F94" s="41">
        <v>513754069</v>
      </c>
      <c r="G94" s="40" t="s">
        <v>233</v>
      </c>
      <c r="H94" s="40" t="s">
        <v>226</v>
      </c>
      <c r="I94" s="40" t="s">
        <v>92</v>
      </c>
      <c r="J94" s="40" t="s">
        <v>6</v>
      </c>
      <c r="K94" s="43">
        <v>7.44</v>
      </c>
      <c r="L94" s="40" t="s">
        <v>93</v>
      </c>
      <c r="M94" s="42">
        <v>2.64E-2</v>
      </c>
      <c r="N94" s="42">
        <v>2.1899999999999999E-2</v>
      </c>
      <c r="O94" s="43">
        <v>2923385.86</v>
      </c>
      <c r="P94" s="43">
        <v>104.1</v>
      </c>
      <c r="Q94" s="43">
        <v>0</v>
      </c>
      <c r="R94" s="43">
        <v>3043.24</v>
      </c>
      <c r="S94" s="42">
        <v>1.8E-3</v>
      </c>
      <c r="T94" s="42">
        <v>2.8500000000000001E-2</v>
      </c>
      <c r="U94" s="42">
        <v>3.3999999999999998E-3</v>
      </c>
      <c r="V94" s="40" t="s">
        <v>6</v>
      </c>
    </row>
    <row r="95" spans="1:22" x14ac:dyDescent="0.2">
      <c r="A95" s="47"/>
      <c r="B95" s="40" t="s">
        <v>295</v>
      </c>
      <c r="C95" s="41">
        <v>1136068</v>
      </c>
      <c r="D95" s="40" t="s">
        <v>139</v>
      </c>
      <c r="E95" s="40" t="s">
        <v>187</v>
      </c>
      <c r="F95" s="41">
        <v>513754069</v>
      </c>
      <c r="G95" s="40" t="s">
        <v>233</v>
      </c>
      <c r="H95" s="40" t="s">
        <v>226</v>
      </c>
      <c r="I95" s="40" t="s">
        <v>92</v>
      </c>
      <c r="J95" s="40" t="s">
        <v>6</v>
      </c>
      <c r="K95" s="43">
        <v>2.4500000000000002</v>
      </c>
      <c r="L95" s="40" t="s">
        <v>93</v>
      </c>
      <c r="M95" s="42">
        <v>3.9199999999999999E-2</v>
      </c>
      <c r="N95" s="42">
        <v>7.7999999999999996E-3</v>
      </c>
      <c r="O95" s="43">
        <v>769115</v>
      </c>
      <c r="P95" s="43">
        <v>109.64</v>
      </c>
      <c r="Q95" s="43">
        <v>0</v>
      </c>
      <c r="R95" s="43">
        <v>843.26</v>
      </c>
      <c r="S95" s="42">
        <v>8.0000000000000004E-4</v>
      </c>
      <c r="T95" s="42">
        <v>7.9000000000000008E-3</v>
      </c>
      <c r="U95" s="42">
        <v>8.9999999999999998E-4</v>
      </c>
      <c r="V95" s="40" t="s">
        <v>6</v>
      </c>
    </row>
    <row r="96" spans="1:22" x14ac:dyDescent="0.2">
      <c r="A96" s="47"/>
      <c r="B96" s="40" t="s">
        <v>296</v>
      </c>
      <c r="C96" s="41">
        <v>1135862</v>
      </c>
      <c r="D96" s="40" t="s">
        <v>139</v>
      </c>
      <c r="E96" s="40" t="s">
        <v>187</v>
      </c>
      <c r="F96" s="41">
        <v>513230029</v>
      </c>
      <c r="G96" s="40" t="s">
        <v>233</v>
      </c>
      <c r="H96" s="40" t="s">
        <v>240</v>
      </c>
      <c r="I96" s="40" t="s">
        <v>190</v>
      </c>
      <c r="J96" s="40" t="s">
        <v>6</v>
      </c>
      <c r="K96" s="43">
        <v>1.21</v>
      </c>
      <c r="L96" s="40" t="s">
        <v>93</v>
      </c>
      <c r="M96" s="42">
        <v>3.5799999999999998E-2</v>
      </c>
      <c r="N96" s="42">
        <v>7.1000000000000004E-3</v>
      </c>
      <c r="O96" s="43">
        <v>3727427</v>
      </c>
      <c r="P96" s="43">
        <v>106.24</v>
      </c>
      <c r="Q96" s="43">
        <v>0</v>
      </c>
      <c r="R96" s="43">
        <v>3960.02</v>
      </c>
      <c r="S96" s="42">
        <v>3.0999999999999999E-3</v>
      </c>
      <c r="T96" s="42">
        <v>3.7100000000000001E-2</v>
      </c>
      <c r="U96" s="42">
        <v>4.4000000000000003E-3</v>
      </c>
      <c r="V96" s="40" t="s">
        <v>6</v>
      </c>
    </row>
    <row r="97" spans="1:22" x14ac:dyDescent="0.2">
      <c r="A97" s="47"/>
      <c r="B97" s="40" t="s">
        <v>297</v>
      </c>
      <c r="C97" s="41">
        <v>1135920</v>
      </c>
      <c r="D97" s="40" t="s">
        <v>139</v>
      </c>
      <c r="E97" s="40" t="s">
        <v>187</v>
      </c>
      <c r="F97" s="41">
        <v>513937714</v>
      </c>
      <c r="G97" s="40" t="s">
        <v>233</v>
      </c>
      <c r="H97" s="40" t="s">
        <v>240</v>
      </c>
      <c r="I97" s="40" t="s">
        <v>190</v>
      </c>
      <c r="J97" s="40" t="s">
        <v>6</v>
      </c>
      <c r="K97" s="43">
        <v>2.41</v>
      </c>
      <c r="L97" s="40" t="s">
        <v>93</v>
      </c>
      <c r="M97" s="42">
        <v>4.1000000000000002E-2</v>
      </c>
      <c r="N97" s="42">
        <v>6.8999999999999999E-3</v>
      </c>
      <c r="O97" s="43">
        <v>440387</v>
      </c>
      <c r="P97" s="43">
        <v>108.45</v>
      </c>
      <c r="Q97" s="43">
        <v>9.0299999999999994</v>
      </c>
      <c r="R97" s="43">
        <v>486.63</v>
      </c>
      <c r="S97" s="42">
        <v>1.5E-3</v>
      </c>
      <c r="T97" s="42">
        <v>4.5999999999999999E-3</v>
      </c>
      <c r="U97" s="42">
        <v>5.0000000000000001E-4</v>
      </c>
      <c r="V97" s="40" t="s">
        <v>6</v>
      </c>
    </row>
    <row r="98" spans="1:22" x14ac:dyDescent="0.2">
      <c r="A98" s="47"/>
      <c r="B98" s="40" t="s">
        <v>298</v>
      </c>
      <c r="C98" s="41">
        <v>2560209</v>
      </c>
      <c r="D98" s="40" t="s">
        <v>139</v>
      </c>
      <c r="E98" s="40" t="s">
        <v>187</v>
      </c>
      <c r="F98" s="41">
        <v>520036690</v>
      </c>
      <c r="G98" s="40" t="s">
        <v>299</v>
      </c>
      <c r="H98" s="40" t="s">
        <v>226</v>
      </c>
      <c r="I98" s="40" t="s">
        <v>92</v>
      </c>
      <c r="J98" s="40" t="s">
        <v>6</v>
      </c>
      <c r="K98" s="43">
        <v>3.26</v>
      </c>
      <c r="L98" s="40" t="s">
        <v>93</v>
      </c>
      <c r="M98" s="42">
        <v>2.29E-2</v>
      </c>
      <c r="N98" s="42">
        <v>0.01</v>
      </c>
      <c r="O98" s="43">
        <v>4305990.5199999996</v>
      </c>
      <c r="P98" s="43">
        <v>104.44</v>
      </c>
      <c r="Q98" s="43">
        <v>0</v>
      </c>
      <c r="R98" s="43">
        <v>4497.18</v>
      </c>
      <c r="S98" s="42">
        <v>1.15E-2</v>
      </c>
      <c r="T98" s="42">
        <v>4.2099999999999999E-2</v>
      </c>
      <c r="U98" s="42">
        <v>5.0000000000000001E-3</v>
      </c>
      <c r="V98" s="40" t="s">
        <v>6</v>
      </c>
    </row>
    <row r="99" spans="1:22" x14ac:dyDescent="0.2">
      <c r="A99" s="47"/>
      <c r="B99" s="40" t="s">
        <v>300</v>
      </c>
      <c r="C99" s="41">
        <v>1133289</v>
      </c>
      <c r="D99" s="40" t="s">
        <v>139</v>
      </c>
      <c r="E99" s="40" t="s">
        <v>187</v>
      </c>
      <c r="F99" s="41">
        <v>510119068</v>
      </c>
      <c r="G99" s="40" t="s">
        <v>985</v>
      </c>
      <c r="H99" s="40" t="s">
        <v>245</v>
      </c>
      <c r="I99" s="40" t="s">
        <v>92</v>
      </c>
      <c r="J99" s="40" t="s">
        <v>6</v>
      </c>
      <c r="K99" s="43">
        <v>1.94</v>
      </c>
      <c r="L99" s="40" t="s">
        <v>93</v>
      </c>
      <c r="M99" s="42">
        <v>4.7500000000000001E-2</v>
      </c>
      <c r="N99" s="42">
        <v>1.29E-2</v>
      </c>
      <c r="O99" s="43">
        <v>216586.6</v>
      </c>
      <c r="P99" s="43">
        <v>106.81</v>
      </c>
      <c r="Q99" s="43">
        <v>78.989999999999995</v>
      </c>
      <c r="R99" s="43">
        <v>310.33</v>
      </c>
      <c r="S99" s="42">
        <v>8.9999999999999998E-4</v>
      </c>
      <c r="T99" s="42">
        <v>2.8999999999999998E-3</v>
      </c>
      <c r="U99" s="42">
        <v>2.9999999999999997E-4</v>
      </c>
      <c r="V99" s="40" t="s">
        <v>6</v>
      </c>
    </row>
    <row r="100" spans="1:22" x14ac:dyDescent="0.2">
      <c r="A100" s="47"/>
      <c r="B100" s="40" t="s">
        <v>301</v>
      </c>
      <c r="C100" s="41">
        <v>7390149</v>
      </c>
      <c r="D100" s="40" t="s">
        <v>139</v>
      </c>
      <c r="E100" s="40" t="s">
        <v>187</v>
      </c>
      <c r="F100" s="41">
        <v>520028911</v>
      </c>
      <c r="G100" s="40" t="s">
        <v>302</v>
      </c>
      <c r="H100" s="40" t="s">
        <v>245</v>
      </c>
      <c r="I100" s="40" t="s">
        <v>92</v>
      </c>
      <c r="J100" s="40" t="s">
        <v>6</v>
      </c>
      <c r="K100" s="43">
        <v>2.4300000000000002</v>
      </c>
      <c r="L100" s="40" t="s">
        <v>93</v>
      </c>
      <c r="M100" s="42">
        <v>0.04</v>
      </c>
      <c r="N100" s="42">
        <v>8.5000000000000006E-3</v>
      </c>
      <c r="O100" s="43">
        <v>3406436.08</v>
      </c>
      <c r="P100" s="43">
        <v>107.76</v>
      </c>
      <c r="Q100" s="43">
        <v>64.86</v>
      </c>
      <c r="R100" s="43">
        <v>3735.64</v>
      </c>
      <c r="S100" s="42">
        <v>1.03E-2</v>
      </c>
      <c r="T100" s="42">
        <v>3.5000000000000003E-2</v>
      </c>
      <c r="U100" s="42">
        <v>4.1999999999999997E-3</v>
      </c>
      <c r="V100" s="40" t="s">
        <v>6</v>
      </c>
    </row>
    <row r="101" spans="1:22" x14ac:dyDescent="0.2">
      <c r="A101" s="47"/>
      <c r="B101" s="40" t="s">
        <v>303</v>
      </c>
      <c r="C101" s="41">
        <v>6270144</v>
      </c>
      <c r="D101" s="40" t="s">
        <v>139</v>
      </c>
      <c r="E101" s="40" t="s">
        <v>187</v>
      </c>
      <c r="F101" s="41">
        <v>520025602</v>
      </c>
      <c r="G101" s="40" t="s">
        <v>304</v>
      </c>
      <c r="H101" s="40" t="s">
        <v>243</v>
      </c>
      <c r="I101" s="40" t="s">
        <v>190</v>
      </c>
      <c r="J101" s="40" t="s">
        <v>6</v>
      </c>
      <c r="K101" s="43">
        <v>3.41</v>
      </c>
      <c r="L101" s="40" t="s">
        <v>93</v>
      </c>
      <c r="M101" s="42">
        <v>0.05</v>
      </c>
      <c r="N101" s="42">
        <v>1.2E-2</v>
      </c>
      <c r="O101" s="43">
        <v>261526.86</v>
      </c>
      <c r="P101" s="43">
        <v>115.18</v>
      </c>
      <c r="Q101" s="43">
        <v>0</v>
      </c>
      <c r="R101" s="43">
        <v>301.23</v>
      </c>
      <c r="S101" s="42">
        <v>6.9999999999999999E-4</v>
      </c>
      <c r="T101" s="42">
        <v>2.8E-3</v>
      </c>
      <c r="U101" s="42">
        <v>2.9999999999999997E-4</v>
      </c>
      <c r="V101" s="40" t="s">
        <v>6</v>
      </c>
    </row>
    <row r="102" spans="1:22" x14ac:dyDescent="0.2">
      <c r="A102" s="47"/>
      <c r="B102" s="40" t="s">
        <v>305</v>
      </c>
      <c r="C102" s="41">
        <v>1133891</v>
      </c>
      <c r="D102" s="40" t="s">
        <v>139</v>
      </c>
      <c r="E102" s="40" t="s">
        <v>187</v>
      </c>
      <c r="F102" s="41">
        <v>1838682</v>
      </c>
      <c r="G102" s="40" t="s">
        <v>230</v>
      </c>
      <c r="H102" s="40" t="s">
        <v>245</v>
      </c>
      <c r="I102" s="40" t="s">
        <v>92</v>
      </c>
      <c r="J102" s="40" t="s">
        <v>6</v>
      </c>
      <c r="K102" s="43">
        <v>1.37</v>
      </c>
      <c r="L102" s="40" t="s">
        <v>93</v>
      </c>
      <c r="M102" s="42">
        <v>6.0499999999999998E-2</v>
      </c>
      <c r="N102" s="42">
        <v>2.8400000000000002E-2</v>
      </c>
      <c r="O102" s="43">
        <v>44984.25</v>
      </c>
      <c r="P102" s="43">
        <v>104.93</v>
      </c>
      <c r="Q102" s="43">
        <v>0</v>
      </c>
      <c r="R102" s="43">
        <v>47.2</v>
      </c>
      <c r="S102" s="42">
        <v>1E-4</v>
      </c>
      <c r="T102" s="42">
        <v>4.0000000000000002E-4</v>
      </c>
      <c r="U102" s="42">
        <v>0</v>
      </c>
      <c r="V102" s="40" t="s">
        <v>6</v>
      </c>
    </row>
    <row r="103" spans="1:22" x14ac:dyDescent="0.2">
      <c r="A103" s="47"/>
      <c r="B103" s="40" t="s">
        <v>306</v>
      </c>
      <c r="C103" s="41">
        <v>6320105</v>
      </c>
      <c r="D103" s="40" t="s">
        <v>139</v>
      </c>
      <c r="E103" s="40" t="s">
        <v>187</v>
      </c>
      <c r="F103" s="41">
        <v>520018383</v>
      </c>
      <c r="G103" s="40" t="s">
        <v>985</v>
      </c>
      <c r="H103" s="40" t="s">
        <v>245</v>
      </c>
      <c r="I103" s="40" t="s">
        <v>92</v>
      </c>
      <c r="J103" s="40" t="s">
        <v>6</v>
      </c>
      <c r="K103" s="43">
        <v>2.11</v>
      </c>
      <c r="L103" s="40" t="s">
        <v>93</v>
      </c>
      <c r="M103" s="42">
        <v>5.8900000000000001E-2</v>
      </c>
      <c r="N103" s="42">
        <v>1.06E-2</v>
      </c>
      <c r="O103" s="43">
        <v>219442.78</v>
      </c>
      <c r="P103" s="43">
        <v>110.48</v>
      </c>
      <c r="Q103" s="43">
        <v>0</v>
      </c>
      <c r="R103" s="43">
        <v>242.44</v>
      </c>
      <c r="S103" s="42">
        <v>8.0000000000000004E-4</v>
      </c>
      <c r="T103" s="42">
        <v>2.3E-3</v>
      </c>
      <c r="U103" s="42">
        <v>2.9999999999999997E-4</v>
      </c>
      <c r="V103" s="40" t="s">
        <v>6</v>
      </c>
    </row>
    <row r="104" spans="1:22" x14ac:dyDescent="0.2">
      <c r="A104" s="47"/>
      <c r="B104" s="40" t="s">
        <v>307</v>
      </c>
      <c r="C104" s="41">
        <v>1132505</v>
      </c>
      <c r="D104" s="40" t="s">
        <v>139</v>
      </c>
      <c r="E104" s="40" t="s">
        <v>187</v>
      </c>
      <c r="F104" s="41">
        <v>510216054</v>
      </c>
      <c r="G104" s="40" t="s">
        <v>202</v>
      </c>
      <c r="H104" s="40" t="s">
        <v>245</v>
      </c>
      <c r="I104" s="40" t="s">
        <v>92</v>
      </c>
      <c r="J104" s="40" t="s">
        <v>6</v>
      </c>
      <c r="K104" s="43">
        <v>2.37</v>
      </c>
      <c r="L104" s="40" t="s">
        <v>93</v>
      </c>
      <c r="M104" s="42">
        <v>1.7500000000000002E-2</v>
      </c>
      <c r="N104" s="42">
        <v>8.3999999999999995E-3</v>
      </c>
      <c r="O104" s="43">
        <v>397497.53</v>
      </c>
      <c r="P104" s="43">
        <v>102.33</v>
      </c>
      <c r="Q104" s="43">
        <v>0</v>
      </c>
      <c r="R104" s="43">
        <v>406.76</v>
      </c>
      <c r="S104" s="42">
        <v>5.9999999999999995E-4</v>
      </c>
      <c r="T104" s="42">
        <v>3.8E-3</v>
      </c>
      <c r="U104" s="42">
        <v>4.0000000000000002E-4</v>
      </c>
      <c r="V104" s="40" t="s">
        <v>6</v>
      </c>
    </row>
    <row r="105" spans="1:22" x14ac:dyDescent="0.2">
      <c r="A105" s="47"/>
      <c r="B105" s="40" t="s">
        <v>308</v>
      </c>
      <c r="C105" s="41">
        <v>1141415</v>
      </c>
      <c r="D105" s="40" t="s">
        <v>139</v>
      </c>
      <c r="E105" s="40" t="s">
        <v>187</v>
      </c>
      <c r="F105" s="41">
        <v>520044314</v>
      </c>
      <c r="G105" s="40" t="s">
        <v>228</v>
      </c>
      <c r="H105" s="40" t="s">
        <v>245</v>
      </c>
      <c r="I105" s="40" t="s">
        <v>92</v>
      </c>
      <c r="J105" s="40" t="s">
        <v>6</v>
      </c>
      <c r="K105" s="43">
        <v>1.47</v>
      </c>
      <c r="L105" s="40" t="s">
        <v>93</v>
      </c>
      <c r="M105" s="42">
        <v>2.1600000000000001E-2</v>
      </c>
      <c r="N105" s="42">
        <v>6.8999999999999999E-3</v>
      </c>
      <c r="O105" s="43">
        <v>396453.72</v>
      </c>
      <c r="P105" s="43">
        <v>102.2</v>
      </c>
      <c r="Q105" s="43">
        <v>0</v>
      </c>
      <c r="R105" s="43">
        <v>405.18</v>
      </c>
      <c r="S105" s="42">
        <v>1E-3</v>
      </c>
      <c r="T105" s="42">
        <v>3.8E-3</v>
      </c>
      <c r="U105" s="42">
        <v>4.0000000000000002E-4</v>
      </c>
      <c r="V105" s="40" t="s">
        <v>6</v>
      </c>
    </row>
    <row r="106" spans="1:22" x14ac:dyDescent="0.2">
      <c r="A106" s="47"/>
      <c r="B106" s="40" t="s">
        <v>309</v>
      </c>
      <c r="C106" s="41">
        <v>1156397</v>
      </c>
      <c r="D106" s="40" t="s">
        <v>139</v>
      </c>
      <c r="E106" s="40" t="s">
        <v>187</v>
      </c>
      <c r="F106" s="41">
        <v>520044314</v>
      </c>
      <c r="G106" s="40" t="s">
        <v>228</v>
      </c>
      <c r="H106" s="40" t="s">
        <v>245</v>
      </c>
      <c r="I106" s="40" t="s">
        <v>92</v>
      </c>
      <c r="J106" s="40" t="s">
        <v>6</v>
      </c>
      <c r="K106" s="43">
        <v>3.64</v>
      </c>
      <c r="L106" s="40" t="s">
        <v>93</v>
      </c>
      <c r="M106" s="42">
        <v>0.04</v>
      </c>
      <c r="N106" s="42">
        <v>1.38E-2</v>
      </c>
      <c r="O106" s="43">
        <v>490000</v>
      </c>
      <c r="P106" s="43">
        <v>111.86</v>
      </c>
      <c r="Q106" s="43">
        <v>0</v>
      </c>
      <c r="R106" s="43">
        <v>548.11</v>
      </c>
      <c r="S106" s="42">
        <v>5.9999999999999995E-4</v>
      </c>
      <c r="T106" s="42">
        <v>5.1000000000000004E-3</v>
      </c>
      <c r="U106" s="42">
        <v>5.9999999999999995E-4</v>
      </c>
      <c r="V106" s="40" t="s">
        <v>6</v>
      </c>
    </row>
    <row r="107" spans="1:22" x14ac:dyDescent="0.2">
      <c r="A107" s="47"/>
      <c r="B107" s="40" t="s">
        <v>310</v>
      </c>
      <c r="C107" s="41">
        <v>1136134</v>
      </c>
      <c r="D107" s="40" t="s">
        <v>139</v>
      </c>
      <c r="E107" s="40" t="s">
        <v>187</v>
      </c>
      <c r="F107" s="41">
        <v>514892801</v>
      </c>
      <c r="G107" s="40" t="s">
        <v>311</v>
      </c>
      <c r="H107" s="40" t="s">
        <v>245</v>
      </c>
      <c r="I107" s="40" t="s">
        <v>92</v>
      </c>
      <c r="J107" s="40" t="s">
        <v>6</v>
      </c>
      <c r="K107" s="43">
        <v>2.1800000000000002</v>
      </c>
      <c r="L107" s="40" t="s">
        <v>93</v>
      </c>
      <c r="M107" s="42">
        <v>3.3500000000000002E-2</v>
      </c>
      <c r="N107" s="42">
        <v>9.1000000000000004E-3</v>
      </c>
      <c r="O107" s="43">
        <v>926652.33</v>
      </c>
      <c r="P107" s="43">
        <v>106.25</v>
      </c>
      <c r="Q107" s="43">
        <v>0</v>
      </c>
      <c r="R107" s="43">
        <v>984.57</v>
      </c>
      <c r="S107" s="42">
        <v>3.3999999999999998E-3</v>
      </c>
      <c r="T107" s="42">
        <v>9.1999999999999998E-3</v>
      </c>
      <c r="U107" s="42">
        <v>1.1000000000000001E-3</v>
      </c>
      <c r="V107" s="40" t="s">
        <v>6</v>
      </c>
    </row>
    <row r="108" spans="1:22" x14ac:dyDescent="0.2">
      <c r="A108" s="47"/>
      <c r="B108" s="40" t="s">
        <v>312</v>
      </c>
      <c r="C108" s="41">
        <v>7200256</v>
      </c>
      <c r="D108" s="40" t="s">
        <v>139</v>
      </c>
      <c r="E108" s="40" t="s">
        <v>187</v>
      </c>
      <c r="F108" s="41">
        <v>520041146</v>
      </c>
      <c r="G108" s="40" t="s">
        <v>313</v>
      </c>
      <c r="H108" s="40" t="s">
        <v>258</v>
      </c>
      <c r="I108" s="40" t="s">
        <v>190</v>
      </c>
      <c r="J108" s="40" t="s">
        <v>6</v>
      </c>
      <c r="K108" s="43">
        <v>6.32</v>
      </c>
      <c r="L108" s="40" t="s">
        <v>93</v>
      </c>
      <c r="M108" s="42">
        <v>1.4999999999999999E-2</v>
      </c>
      <c r="N108" s="42">
        <v>2.29E-2</v>
      </c>
      <c r="O108" s="43">
        <v>316604</v>
      </c>
      <c r="P108" s="43">
        <v>95.72</v>
      </c>
      <c r="Q108" s="43">
        <v>0</v>
      </c>
      <c r="R108" s="43">
        <v>303.05</v>
      </c>
      <c r="S108" s="42">
        <v>8.0000000000000004E-4</v>
      </c>
      <c r="T108" s="42">
        <v>2.8E-3</v>
      </c>
      <c r="U108" s="42">
        <v>2.9999999999999997E-4</v>
      </c>
      <c r="V108" s="40" t="s">
        <v>6</v>
      </c>
    </row>
    <row r="109" spans="1:22" x14ac:dyDescent="0.2">
      <c r="A109" s="47"/>
      <c r="B109" s="40" t="s">
        <v>314</v>
      </c>
      <c r="C109" s="41">
        <v>7200173</v>
      </c>
      <c r="D109" s="40" t="s">
        <v>139</v>
      </c>
      <c r="E109" s="40" t="s">
        <v>187</v>
      </c>
      <c r="F109" s="41">
        <v>520041146</v>
      </c>
      <c r="G109" s="40" t="s">
        <v>313</v>
      </c>
      <c r="H109" s="40" t="s">
        <v>258</v>
      </c>
      <c r="I109" s="40" t="s">
        <v>190</v>
      </c>
      <c r="J109" s="40" t="s">
        <v>6</v>
      </c>
      <c r="K109" s="43">
        <v>3.5</v>
      </c>
      <c r="L109" s="40" t="s">
        <v>93</v>
      </c>
      <c r="M109" s="42">
        <v>3.4500000000000003E-2</v>
      </c>
      <c r="N109" s="42">
        <v>1.37E-2</v>
      </c>
      <c r="O109" s="43">
        <v>2829813.17</v>
      </c>
      <c r="P109" s="43">
        <v>108.65</v>
      </c>
      <c r="Q109" s="43">
        <v>0</v>
      </c>
      <c r="R109" s="43">
        <v>3074.59</v>
      </c>
      <c r="S109" s="42">
        <v>5.7999999999999996E-3</v>
      </c>
      <c r="T109" s="42">
        <v>2.8799999999999999E-2</v>
      </c>
      <c r="U109" s="42">
        <v>3.3999999999999998E-3</v>
      </c>
      <c r="V109" s="40" t="s">
        <v>6</v>
      </c>
    </row>
    <row r="110" spans="1:22" x14ac:dyDescent="0.2">
      <c r="A110" s="47"/>
      <c r="B110" s="40" t="s">
        <v>315</v>
      </c>
      <c r="C110" s="41">
        <v>1161751</v>
      </c>
      <c r="D110" s="40" t="s">
        <v>139</v>
      </c>
      <c r="E110" s="40" t="s">
        <v>187</v>
      </c>
      <c r="F110" s="41">
        <v>513901371</v>
      </c>
      <c r="G110" s="40" t="s">
        <v>313</v>
      </c>
      <c r="H110" s="40" t="s">
        <v>252</v>
      </c>
      <c r="I110" s="40" t="s">
        <v>92</v>
      </c>
      <c r="J110" s="40" t="s">
        <v>6</v>
      </c>
      <c r="K110" s="43">
        <v>4.0999999999999996</v>
      </c>
      <c r="L110" s="40" t="s">
        <v>93</v>
      </c>
      <c r="M110" s="42">
        <v>2.0500000000000001E-2</v>
      </c>
      <c r="N110" s="42">
        <v>1.6799999999999999E-2</v>
      </c>
      <c r="O110" s="43">
        <v>5516240</v>
      </c>
      <c r="P110" s="43">
        <v>102.41</v>
      </c>
      <c r="Q110" s="43">
        <v>0</v>
      </c>
      <c r="R110" s="43">
        <v>5649.18</v>
      </c>
      <c r="S110" s="42">
        <v>8.2000000000000007E-3</v>
      </c>
      <c r="T110" s="42">
        <v>5.2900000000000003E-2</v>
      </c>
      <c r="U110" s="42">
        <v>6.3E-3</v>
      </c>
      <c r="V110" s="40" t="s">
        <v>6</v>
      </c>
    </row>
    <row r="111" spans="1:22" x14ac:dyDescent="0.2">
      <c r="A111" s="47"/>
      <c r="B111" s="40" t="s">
        <v>316</v>
      </c>
      <c r="C111" s="41">
        <v>1135698</v>
      </c>
      <c r="D111" s="40" t="s">
        <v>139</v>
      </c>
      <c r="E111" s="40" t="s">
        <v>187</v>
      </c>
      <c r="F111" s="41">
        <v>520034760</v>
      </c>
      <c r="G111" s="40" t="s">
        <v>317</v>
      </c>
      <c r="H111" s="40" t="s">
        <v>258</v>
      </c>
      <c r="I111" s="40" t="s">
        <v>190</v>
      </c>
      <c r="J111" s="40" t="s">
        <v>6</v>
      </c>
      <c r="K111" s="43">
        <v>0.25</v>
      </c>
      <c r="L111" s="40" t="s">
        <v>93</v>
      </c>
      <c r="M111" s="42">
        <v>3.9E-2</v>
      </c>
      <c r="N111" s="42">
        <v>1.12E-2</v>
      </c>
      <c r="O111" s="43">
        <v>99000.01</v>
      </c>
      <c r="P111" s="43">
        <v>101.67</v>
      </c>
      <c r="Q111" s="43">
        <v>0</v>
      </c>
      <c r="R111" s="43">
        <v>100.65</v>
      </c>
      <c r="S111" s="42">
        <v>8.0000000000000004E-4</v>
      </c>
      <c r="T111" s="42">
        <v>8.9999999999999998E-4</v>
      </c>
      <c r="U111" s="42">
        <v>1E-4</v>
      </c>
      <c r="V111" s="40" t="s">
        <v>6</v>
      </c>
    </row>
    <row r="112" spans="1:22" x14ac:dyDescent="0.2">
      <c r="A112" s="47"/>
      <c r="B112" s="40" t="s">
        <v>318</v>
      </c>
      <c r="C112" s="41">
        <v>1132331</v>
      </c>
      <c r="D112" s="40" t="s">
        <v>139</v>
      </c>
      <c r="E112" s="40" t="s">
        <v>187</v>
      </c>
      <c r="F112" s="41">
        <v>510381601</v>
      </c>
      <c r="G112" s="40" t="s">
        <v>317</v>
      </c>
      <c r="H112" s="40" t="s">
        <v>252</v>
      </c>
      <c r="I112" s="40" t="s">
        <v>92</v>
      </c>
      <c r="J112" s="40" t="s">
        <v>6</v>
      </c>
      <c r="K112" s="43">
        <v>1.81</v>
      </c>
      <c r="L112" s="40" t="s">
        <v>93</v>
      </c>
      <c r="M112" s="42">
        <v>4.2000000000000003E-2</v>
      </c>
      <c r="N112" s="42">
        <v>1.4E-2</v>
      </c>
      <c r="O112" s="43">
        <v>170300.02</v>
      </c>
      <c r="P112" s="43">
        <v>105.7</v>
      </c>
      <c r="Q112" s="43">
        <v>0</v>
      </c>
      <c r="R112" s="43">
        <v>180.01</v>
      </c>
      <c r="S112" s="42">
        <v>2.9999999999999997E-4</v>
      </c>
      <c r="T112" s="42">
        <v>1.6999999999999999E-3</v>
      </c>
      <c r="U112" s="42">
        <v>2.0000000000000001E-4</v>
      </c>
      <c r="V112" s="40" t="s">
        <v>6</v>
      </c>
    </row>
    <row r="113" spans="1:22" x14ac:dyDescent="0.2">
      <c r="A113" s="47"/>
      <c r="B113" s="40" t="s">
        <v>319</v>
      </c>
      <c r="C113" s="41">
        <v>1140102</v>
      </c>
      <c r="D113" s="40" t="s">
        <v>139</v>
      </c>
      <c r="E113" s="40" t="s">
        <v>187</v>
      </c>
      <c r="F113" s="41">
        <v>510381601</v>
      </c>
      <c r="G113" s="40" t="s">
        <v>317</v>
      </c>
      <c r="H113" s="40" t="s">
        <v>252</v>
      </c>
      <c r="I113" s="40" t="s">
        <v>92</v>
      </c>
      <c r="J113" s="40" t="s">
        <v>6</v>
      </c>
      <c r="K113" s="43">
        <v>3.3</v>
      </c>
      <c r="L113" s="40" t="s">
        <v>93</v>
      </c>
      <c r="M113" s="42">
        <v>4.2999999999999997E-2</v>
      </c>
      <c r="N113" s="42">
        <v>1.6400000000000001E-2</v>
      </c>
      <c r="O113" s="43">
        <v>264349.69</v>
      </c>
      <c r="P113" s="43">
        <v>111</v>
      </c>
      <c r="Q113" s="43">
        <v>0</v>
      </c>
      <c r="R113" s="43">
        <v>293.43</v>
      </c>
      <c r="S113" s="42">
        <v>2.0000000000000001E-4</v>
      </c>
      <c r="T113" s="42">
        <v>2.7000000000000001E-3</v>
      </c>
      <c r="U113" s="42">
        <v>2.9999999999999997E-4</v>
      </c>
      <c r="V113" s="40" t="s">
        <v>6</v>
      </c>
    </row>
    <row r="114" spans="1:22" x14ac:dyDescent="0.2">
      <c r="A114" s="47"/>
      <c r="B114" s="40" t="s">
        <v>320</v>
      </c>
      <c r="C114" s="41">
        <v>5760236</v>
      </c>
      <c r="D114" s="40" t="s">
        <v>139</v>
      </c>
      <c r="E114" s="40" t="s">
        <v>187</v>
      </c>
      <c r="F114" s="41">
        <v>520028010</v>
      </c>
      <c r="G114" s="40" t="s">
        <v>302</v>
      </c>
      <c r="H114" s="40" t="s">
        <v>252</v>
      </c>
      <c r="I114" s="40" t="s">
        <v>92</v>
      </c>
      <c r="J114" s="40" t="s">
        <v>6</v>
      </c>
      <c r="K114" s="43">
        <v>1.46</v>
      </c>
      <c r="L114" s="40" t="s">
        <v>93</v>
      </c>
      <c r="M114" s="42">
        <v>4.5499999999999999E-2</v>
      </c>
      <c r="N114" s="42">
        <v>9.7000000000000003E-3</v>
      </c>
      <c r="O114" s="43">
        <v>300625</v>
      </c>
      <c r="P114" s="43">
        <v>105.67</v>
      </c>
      <c r="Q114" s="43">
        <v>0</v>
      </c>
      <c r="R114" s="43">
        <v>317.67</v>
      </c>
      <c r="S114" s="42">
        <v>6.9999999999999999E-4</v>
      </c>
      <c r="T114" s="42">
        <v>3.0000000000000001E-3</v>
      </c>
      <c r="U114" s="42">
        <v>4.0000000000000002E-4</v>
      </c>
      <c r="V114" s="40" t="s">
        <v>6</v>
      </c>
    </row>
    <row r="115" spans="1:22" x14ac:dyDescent="0.2">
      <c r="A115" s="47"/>
      <c r="B115" s="40" t="s">
        <v>321</v>
      </c>
      <c r="C115" s="41">
        <v>6990196</v>
      </c>
      <c r="D115" s="40" t="s">
        <v>139</v>
      </c>
      <c r="E115" s="40" t="s">
        <v>187</v>
      </c>
      <c r="F115" s="41">
        <v>520025438</v>
      </c>
      <c r="G115" s="40" t="s">
        <v>205</v>
      </c>
      <c r="H115" s="40" t="s">
        <v>258</v>
      </c>
      <c r="I115" s="40" t="s">
        <v>190</v>
      </c>
      <c r="J115" s="40" t="s">
        <v>6</v>
      </c>
      <c r="K115" s="43">
        <v>2.37</v>
      </c>
      <c r="L115" s="40" t="s">
        <v>93</v>
      </c>
      <c r="M115" s="42">
        <v>7.0499999999999993E-2</v>
      </c>
      <c r="N115" s="42">
        <v>1.61E-2</v>
      </c>
      <c r="O115" s="43">
        <v>144230.13</v>
      </c>
      <c r="P115" s="43">
        <v>113.25</v>
      </c>
      <c r="Q115" s="43">
        <v>42.41</v>
      </c>
      <c r="R115" s="43">
        <v>205.75</v>
      </c>
      <c r="S115" s="42">
        <v>5.0000000000000001E-4</v>
      </c>
      <c r="T115" s="42">
        <v>1.9E-3</v>
      </c>
      <c r="U115" s="42">
        <v>2.0000000000000001E-4</v>
      </c>
      <c r="V115" s="40" t="s">
        <v>6</v>
      </c>
    </row>
    <row r="116" spans="1:22" x14ac:dyDescent="0.2">
      <c r="A116" s="47"/>
      <c r="B116" s="40" t="s">
        <v>322</v>
      </c>
      <c r="C116" s="41">
        <v>1143080</v>
      </c>
      <c r="D116" s="40" t="s">
        <v>139</v>
      </c>
      <c r="E116" s="40" t="s">
        <v>187</v>
      </c>
      <c r="F116" s="41">
        <v>511930125</v>
      </c>
      <c r="G116" s="40" t="s">
        <v>228</v>
      </c>
      <c r="H116" s="40" t="s">
        <v>252</v>
      </c>
      <c r="I116" s="40" t="s">
        <v>92</v>
      </c>
      <c r="J116" s="40" t="s">
        <v>6</v>
      </c>
      <c r="K116" s="43">
        <v>3.57</v>
      </c>
      <c r="L116" s="40" t="s">
        <v>93</v>
      </c>
      <c r="M116" s="42">
        <v>2.5000000000000001E-2</v>
      </c>
      <c r="N116" s="42">
        <v>2.1700000000000001E-2</v>
      </c>
      <c r="O116" s="43">
        <v>195635</v>
      </c>
      <c r="P116" s="43">
        <v>101.1</v>
      </c>
      <c r="Q116" s="43">
        <v>4.8899999999999997</v>
      </c>
      <c r="R116" s="43">
        <v>202.68</v>
      </c>
      <c r="S116" s="42">
        <v>2.0000000000000001E-4</v>
      </c>
      <c r="T116" s="42">
        <v>1.9E-3</v>
      </c>
      <c r="U116" s="42">
        <v>2.0000000000000001E-4</v>
      </c>
      <c r="V116" s="40" t="s">
        <v>6</v>
      </c>
    </row>
    <row r="117" spans="1:22" x14ac:dyDescent="0.2">
      <c r="A117" s="47"/>
      <c r="B117" s="40" t="s">
        <v>323</v>
      </c>
      <c r="C117" s="41">
        <v>1132836</v>
      </c>
      <c r="D117" s="40" t="s">
        <v>139</v>
      </c>
      <c r="E117" s="40" t="s">
        <v>187</v>
      </c>
      <c r="F117" s="41">
        <v>511930125</v>
      </c>
      <c r="G117" s="40" t="s">
        <v>228</v>
      </c>
      <c r="H117" s="40" t="s">
        <v>252</v>
      </c>
      <c r="I117" s="40" t="s">
        <v>92</v>
      </c>
      <c r="J117" s="40" t="s">
        <v>6</v>
      </c>
      <c r="K117" s="43">
        <v>1.96</v>
      </c>
      <c r="L117" s="40" t="s">
        <v>93</v>
      </c>
      <c r="M117" s="42">
        <v>4.1399999999999999E-2</v>
      </c>
      <c r="N117" s="42">
        <v>1.23E-2</v>
      </c>
      <c r="O117" s="43">
        <v>607209.22</v>
      </c>
      <c r="P117" s="43">
        <v>105.7</v>
      </c>
      <c r="Q117" s="43">
        <v>12.57</v>
      </c>
      <c r="R117" s="43">
        <v>654.39</v>
      </c>
      <c r="S117" s="42">
        <v>1.2999999999999999E-3</v>
      </c>
      <c r="T117" s="42">
        <v>6.1000000000000004E-3</v>
      </c>
      <c r="U117" s="42">
        <v>6.9999999999999999E-4</v>
      </c>
      <c r="V117" s="40" t="s">
        <v>6</v>
      </c>
    </row>
    <row r="118" spans="1:22" x14ac:dyDescent="0.2">
      <c r="A118" s="47"/>
      <c r="B118" s="40" t="s">
        <v>324</v>
      </c>
      <c r="C118" s="41">
        <v>1129741</v>
      </c>
      <c r="D118" s="40" t="s">
        <v>139</v>
      </c>
      <c r="E118" s="40" t="s">
        <v>187</v>
      </c>
      <c r="F118" s="41">
        <v>520036104</v>
      </c>
      <c r="G118" s="40" t="s">
        <v>317</v>
      </c>
      <c r="H118" s="40" t="s">
        <v>252</v>
      </c>
      <c r="I118" s="40" t="s">
        <v>92</v>
      </c>
      <c r="J118" s="40" t="s">
        <v>6</v>
      </c>
      <c r="K118" s="43">
        <v>1.88</v>
      </c>
      <c r="L118" s="40" t="s">
        <v>93</v>
      </c>
      <c r="M118" s="42">
        <v>6.2300000000000001E-2</v>
      </c>
      <c r="N118" s="42">
        <v>1.37E-2</v>
      </c>
      <c r="O118" s="43">
        <v>636290.66</v>
      </c>
      <c r="P118" s="43">
        <v>110.92</v>
      </c>
      <c r="Q118" s="43">
        <v>0</v>
      </c>
      <c r="R118" s="43">
        <v>705.77</v>
      </c>
      <c r="S118" s="42">
        <v>1.1000000000000001E-3</v>
      </c>
      <c r="T118" s="42">
        <v>6.6E-3</v>
      </c>
      <c r="U118" s="42">
        <v>8.0000000000000004E-4</v>
      </c>
      <c r="V118" s="40" t="s">
        <v>6</v>
      </c>
    </row>
    <row r="119" spans="1:22" x14ac:dyDescent="0.2">
      <c r="A119" s="47"/>
      <c r="B119" s="40" t="s">
        <v>325</v>
      </c>
      <c r="C119" s="41">
        <v>2590511</v>
      </c>
      <c r="D119" s="40" t="s">
        <v>139</v>
      </c>
      <c r="E119" s="40" t="s">
        <v>187</v>
      </c>
      <c r="F119" s="41">
        <v>520036658</v>
      </c>
      <c r="G119" s="40" t="s">
        <v>202</v>
      </c>
      <c r="H119" s="40" t="s">
        <v>264</v>
      </c>
      <c r="I119" s="40" t="s">
        <v>92</v>
      </c>
      <c r="J119" s="40" t="s">
        <v>6</v>
      </c>
      <c r="K119" s="43">
        <v>4.3099999999999996</v>
      </c>
      <c r="L119" s="40" t="s">
        <v>93</v>
      </c>
      <c r="M119" s="42">
        <v>2.7E-2</v>
      </c>
      <c r="N119" s="42">
        <v>3.1E-2</v>
      </c>
      <c r="O119" s="43">
        <v>5178659.53</v>
      </c>
      <c r="P119" s="43">
        <v>99.11</v>
      </c>
      <c r="Q119" s="43">
        <v>0</v>
      </c>
      <c r="R119" s="43">
        <v>5132.57</v>
      </c>
      <c r="S119" s="42">
        <v>6.4000000000000003E-3</v>
      </c>
      <c r="T119" s="42">
        <v>4.8000000000000001E-2</v>
      </c>
      <c r="U119" s="42">
        <v>5.7000000000000002E-3</v>
      </c>
      <c r="V119" s="40" t="s">
        <v>6</v>
      </c>
    </row>
    <row r="120" spans="1:22" x14ac:dyDescent="0.2">
      <c r="A120" s="47"/>
      <c r="B120" s="40" t="s">
        <v>326</v>
      </c>
      <c r="C120" s="41">
        <v>1140656</v>
      </c>
      <c r="D120" s="40" t="s">
        <v>139</v>
      </c>
      <c r="E120" s="40" t="s">
        <v>187</v>
      </c>
      <c r="F120" s="41">
        <v>520043878</v>
      </c>
      <c r="G120" s="40" t="s">
        <v>202</v>
      </c>
      <c r="H120" s="40" t="s">
        <v>327</v>
      </c>
      <c r="I120" s="40" t="s">
        <v>190</v>
      </c>
      <c r="J120" s="40" t="s">
        <v>6</v>
      </c>
      <c r="K120" s="43">
        <v>1.88</v>
      </c>
      <c r="L120" s="40" t="s">
        <v>93</v>
      </c>
      <c r="M120" s="42">
        <v>2.9499999999999998E-2</v>
      </c>
      <c r="N120" s="42">
        <v>1.0999999999999999E-2</v>
      </c>
      <c r="O120" s="43">
        <v>2226440.0499999998</v>
      </c>
      <c r="P120" s="43">
        <v>103.75</v>
      </c>
      <c r="Q120" s="43">
        <v>0</v>
      </c>
      <c r="R120" s="43">
        <v>2309.9299999999998</v>
      </c>
      <c r="S120" s="42">
        <v>9.2999999999999992E-3</v>
      </c>
      <c r="T120" s="42">
        <v>2.1600000000000001E-2</v>
      </c>
      <c r="U120" s="42">
        <v>2.5999999999999999E-3</v>
      </c>
      <c r="V120" s="40" t="s">
        <v>6</v>
      </c>
    </row>
    <row r="121" spans="1:22" x14ac:dyDescent="0.2">
      <c r="A121" s="47"/>
      <c r="B121" s="40" t="s">
        <v>328</v>
      </c>
      <c r="C121" s="41">
        <v>1134790</v>
      </c>
      <c r="D121" s="40" t="s">
        <v>139</v>
      </c>
      <c r="E121" s="40" t="s">
        <v>187</v>
      </c>
      <c r="F121" s="41">
        <v>520044322</v>
      </c>
      <c r="G121" s="40" t="s">
        <v>270</v>
      </c>
      <c r="H121" s="40" t="s">
        <v>329</v>
      </c>
      <c r="I121" s="40" t="s">
        <v>92</v>
      </c>
      <c r="J121" s="40" t="s">
        <v>6</v>
      </c>
      <c r="K121" s="43">
        <v>2.0499999999999998</v>
      </c>
      <c r="L121" s="40" t="s">
        <v>93</v>
      </c>
      <c r="M121" s="42">
        <v>5.5500000000000001E-2</v>
      </c>
      <c r="N121" s="42">
        <v>5.2999999999999999E-2</v>
      </c>
      <c r="O121" s="43">
        <v>1783755.07</v>
      </c>
      <c r="P121" s="43">
        <v>99.86</v>
      </c>
      <c r="Q121" s="43">
        <v>0</v>
      </c>
      <c r="R121" s="43">
        <v>1781.26</v>
      </c>
      <c r="S121" s="42">
        <v>8.0000000000000004E-4</v>
      </c>
      <c r="T121" s="42">
        <v>1.67E-2</v>
      </c>
      <c r="U121" s="42">
        <v>2E-3</v>
      </c>
      <c r="V121" s="40" t="s">
        <v>6</v>
      </c>
    </row>
    <row r="122" spans="1:22" x14ac:dyDescent="0.2">
      <c r="A122" s="47"/>
      <c r="B122" s="1" t="s">
        <v>178</v>
      </c>
      <c r="C122" s="1" t="s">
        <v>6</v>
      </c>
      <c r="D122" s="1" t="s">
        <v>6</v>
      </c>
      <c r="E122" s="1" t="s">
        <v>6</v>
      </c>
      <c r="F122" s="1" t="s">
        <v>6</v>
      </c>
      <c r="G122" s="1" t="s">
        <v>6</v>
      </c>
      <c r="H122" s="1" t="s">
        <v>6</v>
      </c>
      <c r="I122" s="1" t="s">
        <v>6</v>
      </c>
      <c r="J122" s="1" t="s">
        <v>6</v>
      </c>
      <c r="K122" s="39">
        <v>4.4000000000000004</v>
      </c>
      <c r="L122" s="1" t="s">
        <v>6</v>
      </c>
      <c r="M122" s="38">
        <v>4.7199999999999999E-2</v>
      </c>
      <c r="N122" s="38">
        <v>5.0599999999999999E-2</v>
      </c>
      <c r="O122" s="39">
        <v>1381266.43</v>
      </c>
      <c r="P122" s="1" t="s">
        <v>6</v>
      </c>
      <c r="Q122" s="39">
        <v>0</v>
      </c>
      <c r="R122" s="39">
        <v>1223.26</v>
      </c>
      <c r="S122" s="1" t="s">
        <v>6</v>
      </c>
      <c r="T122" s="38">
        <v>1.14E-2</v>
      </c>
      <c r="U122" s="38">
        <v>1.4E-3</v>
      </c>
      <c r="V122" s="1" t="s">
        <v>6</v>
      </c>
    </row>
    <row r="123" spans="1:22" x14ac:dyDescent="0.2">
      <c r="A123" s="47"/>
      <c r="B123" s="40" t="s">
        <v>330</v>
      </c>
      <c r="C123" s="41">
        <v>1141332</v>
      </c>
      <c r="D123" s="40" t="s">
        <v>139</v>
      </c>
      <c r="E123" s="40" t="s">
        <v>187</v>
      </c>
      <c r="F123" s="41">
        <v>515334662</v>
      </c>
      <c r="G123" s="40" t="s">
        <v>270</v>
      </c>
      <c r="H123" s="40" t="s">
        <v>243</v>
      </c>
      <c r="I123" s="40" t="s">
        <v>190</v>
      </c>
      <c r="J123" s="40" t="s">
        <v>6</v>
      </c>
      <c r="K123" s="43">
        <v>4.41</v>
      </c>
      <c r="L123" s="40" t="s">
        <v>93</v>
      </c>
      <c r="M123" s="42">
        <v>4.6899999999999997E-2</v>
      </c>
      <c r="N123" s="42">
        <v>5.0599999999999999E-2</v>
      </c>
      <c r="O123" s="43">
        <v>1293809.5900000001</v>
      </c>
      <c r="P123" s="43">
        <v>88.45</v>
      </c>
      <c r="Q123" s="43">
        <v>0</v>
      </c>
      <c r="R123" s="43">
        <v>1144.3699999999999</v>
      </c>
      <c r="S123" s="42">
        <v>8.0000000000000004E-4</v>
      </c>
      <c r="T123" s="42">
        <v>1.0699999999999999E-2</v>
      </c>
      <c r="U123" s="42">
        <v>1.2999999999999999E-3</v>
      </c>
      <c r="V123" s="40" t="s">
        <v>6</v>
      </c>
    </row>
    <row r="124" spans="1:22" x14ac:dyDescent="0.2">
      <c r="A124" s="47"/>
      <c r="B124" s="40" t="s">
        <v>331</v>
      </c>
      <c r="C124" s="41">
        <v>1143593</v>
      </c>
      <c r="D124" s="40" t="s">
        <v>139</v>
      </c>
      <c r="E124" s="40" t="s">
        <v>187</v>
      </c>
      <c r="F124" s="41">
        <v>515334662</v>
      </c>
      <c r="G124" s="40" t="s">
        <v>270</v>
      </c>
      <c r="H124" s="40" t="s">
        <v>243</v>
      </c>
      <c r="I124" s="40" t="s">
        <v>190</v>
      </c>
      <c r="J124" s="40" t="s">
        <v>6</v>
      </c>
      <c r="K124" s="43">
        <v>4.5599999999999996</v>
      </c>
      <c r="L124" s="40" t="s">
        <v>93</v>
      </c>
      <c r="M124" s="42">
        <v>4.6899999999999997E-2</v>
      </c>
      <c r="N124" s="42">
        <v>5.1900000000000002E-2</v>
      </c>
      <c r="O124" s="43">
        <v>79456.44</v>
      </c>
      <c r="P124" s="43">
        <v>89.51</v>
      </c>
      <c r="Q124" s="43">
        <v>0</v>
      </c>
      <c r="R124" s="43">
        <v>71.12</v>
      </c>
      <c r="S124" s="42">
        <v>1E-4</v>
      </c>
      <c r="T124" s="42">
        <v>6.9999999999999999E-4</v>
      </c>
      <c r="U124" s="42">
        <v>1E-4</v>
      </c>
      <c r="V124" s="40" t="s">
        <v>6</v>
      </c>
    </row>
    <row r="125" spans="1:22" x14ac:dyDescent="0.2">
      <c r="A125" s="47"/>
      <c r="B125" s="40" t="s">
        <v>332</v>
      </c>
      <c r="C125" s="41">
        <v>1142488</v>
      </c>
      <c r="D125" s="40" t="s">
        <v>139</v>
      </c>
      <c r="E125" s="40" t="s">
        <v>187</v>
      </c>
      <c r="F125" s="41">
        <v>515060044</v>
      </c>
      <c r="G125" s="40" t="s">
        <v>270</v>
      </c>
      <c r="H125" s="40" t="s">
        <v>168</v>
      </c>
      <c r="I125" s="40" t="s">
        <v>141</v>
      </c>
      <c r="J125" s="40" t="s">
        <v>6</v>
      </c>
      <c r="K125" s="43">
        <v>1.1299999999999999</v>
      </c>
      <c r="L125" s="40" t="s">
        <v>93</v>
      </c>
      <c r="M125" s="42">
        <v>0.1</v>
      </c>
      <c r="N125" s="42">
        <v>4.5499999999999999E-2</v>
      </c>
      <c r="O125" s="43">
        <v>8000.4</v>
      </c>
      <c r="P125" s="43">
        <v>97.11</v>
      </c>
      <c r="Q125" s="43">
        <v>0</v>
      </c>
      <c r="R125" s="43">
        <v>7.77</v>
      </c>
      <c r="S125" s="42">
        <v>0</v>
      </c>
      <c r="T125" s="42">
        <v>1E-4</v>
      </c>
      <c r="U125" s="42">
        <v>0</v>
      </c>
      <c r="V125" s="40" t="s">
        <v>6</v>
      </c>
    </row>
    <row r="126" spans="1:22" x14ac:dyDescent="0.2">
      <c r="A126" s="47"/>
      <c r="B126" s="1" t="s">
        <v>333</v>
      </c>
      <c r="C126" s="1" t="s">
        <v>6</v>
      </c>
      <c r="D126" s="1" t="s">
        <v>6</v>
      </c>
      <c r="E126" s="1" t="s">
        <v>6</v>
      </c>
      <c r="F126" s="1" t="s">
        <v>6</v>
      </c>
      <c r="G126" s="1" t="s">
        <v>6</v>
      </c>
      <c r="H126" s="1" t="s">
        <v>6</v>
      </c>
      <c r="I126" s="1" t="s">
        <v>6</v>
      </c>
      <c r="J126" s="1" t="s">
        <v>6</v>
      </c>
      <c r="K126" s="39">
        <v>0</v>
      </c>
      <c r="L126" s="1" t="s">
        <v>6</v>
      </c>
      <c r="M126" s="38">
        <v>0</v>
      </c>
      <c r="N126" s="38">
        <v>0</v>
      </c>
      <c r="O126" s="39">
        <v>0</v>
      </c>
      <c r="P126" s="1" t="s">
        <v>6</v>
      </c>
      <c r="Q126" s="39">
        <v>0</v>
      </c>
      <c r="R126" s="39">
        <v>0</v>
      </c>
      <c r="S126" s="1" t="s">
        <v>6</v>
      </c>
      <c r="T126" s="38">
        <v>0</v>
      </c>
      <c r="U126" s="38">
        <v>0</v>
      </c>
      <c r="V126" s="1" t="s">
        <v>6</v>
      </c>
    </row>
    <row r="127" spans="1:22" x14ac:dyDescent="0.2">
      <c r="A127" s="47"/>
      <c r="B127" s="1" t="s">
        <v>114</v>
      </c>
      <c r="C127" s="1" t="s">
        <v>6</v>
      </c>
      <c r="D127" s="1" t="s">
        <v>6</v>
      </c>
      <c r="E127" s="1" t="s">
        <v>6</v>
      </c>
      <c r="F127" s="1" t="s">
        <v>6</v>
      </c>
      <c r="G127" s="1" t="s">
        <v>6</v>
      </c>
      <c r="H127" s="1" t="s">
        <v>6</v>
      </c>
      <c r="I127" s="1" t="s">
        <v>6</v>
      </c>
      <c r="J127" s="1" t="s">
        <v>6</v>
      </c>
      <c r="K127" s="39">
        <v>6.69</v>
      </c>
      <c r="L127" s="1" t="s">
        <v>6</v>
      </c>
      <c r="M127" s="38">
        <v>6.0400000000000002E-2</v>
      </c>
      <c r="N127" s="38">
        <v>3.49E-2</v>
      </c>
      <c r="O127" s="39">
        <v>1544000</v>
      </c>
      <c r="P127" s="1" t="s">
        <v>6</v>
      </c>
      <c r="Q127" s="39">
        <v>0</v>
      </c>
      <c r="R127" s="39">
        <v>5659.09</v>
      </c>
      <c r="S127" s="1" t="s">
        <v>6</v>
      </c>
      <c r="T127" s="38">
        <v>5.2999999999999999E-2</v>
      </c>
      <c r="U127" s="38">
        <v>6.3E-3</v>
      </c>
      <c r="V127" s="1" t="s">
        <v>6</v>
      </c>
    </row>
    <row r="128" spans="1:22" x14ac:dyDescent="0.2">
      <c r="A128" s="47"/>
      <c r="B128" s="1" t="s">
        <v>180</v>
      </c>
      <c r="C128" s="1" t="s">
        <v>6</v>
      </c>
      <c r="D128" s="1" t="s">
        <v>6</v>
      </c>
      <c r="E128" s="1" t="s">
        <v>6</v>
      </c>
      <c r="F128" s="1" t="s">
        <v>6</v>
      </c>
      <c r="G128" s="1" t="s">
        <v>6</v>
      </c>
      <c r="H128" s="1" t="s">
        <v>6</v>
      </c>
      <c r="I128" s="1" t="s">
        <v>6</v>
      </c>
      <c r="J128" s="1" t="s">
        <v>6</v>
      </c>
      <c r="K128" s="39">
        <v>10.42</v>
      </c>
      <c r="L128" s="1" t="s">
        <v>6</v>
      </c>
      <c r="M128" s="38">
        <v>7.9100000000000004E-2</v>
      </c>
      <c r="N128" s="38">
        <v>3.9399999999999998E-2</v>
      </c>
      <c r="O128" s="39">
        <v>480000</v>
      </c>
      <c r="P128" s="1" t="s">
        <v>6</v>
      </c>
      <c r="Q128" s="39">
        <v>0</v>
      </c>
      <c r="R128" s="39">
        <v>2037.39</v>
      </c>
      <c r="S128" s="1" t="s">
        <v>6</v>
      </c>
      <c r="T128" s="38">
        <v>1.9099999999999999E-2</v>
      </c>
      <c r="U128" s="38">
        <v>2.3E-3</v>
      </c>
      <c r="V128" s="1" t="s">
        <v>6</v>
      </c>
    </row>
    <row r="129" spans="1:22" x14ac:dyDescent="0.2">
      <c r="A129" s="47"/>
      <c r="B129" s="40" t="s">
        <v>334</v>
      </c>
      <c r="C129" s="40" t="s">
        <v>335</v>
      </c>
      <c r="D129" s="40" t="s">
        <v>336</v>
      </c>
      <c r="E129" s="40" t="s">
        <v>337</v>
      </c>
      <c r="F129" s="41">
        <v>99189</v>
      </c>
      <c r="G129" s="40" t="s">
        <v>338</v>
      </c>
      <c r="H129" s="40" t="s">
        <v>339</v>
      </c>
      <c r="I129" s="40" t="s">
        <v>340</v>
      </c>
      <c r="J129" s="40" t="s">
        <v>6</v>
      </c>
      <c r="K129" s="43">
        <v>4.9400000000000004</v>
      </c>
      <c r="L129" s="40" t="s">
        <v>48</v>
      </c>
      <c r="M129" s="42">
        <v>7.7499999999999999E-2</v>
      </c>
      <c r="N129" s="42">
        <v>2.7E-2</v>
      </c>
      <c r="O129" s="43">
        <v>280000</v>
      </c>
      <c r="P129" s="43">
        <v>128.32</v>
      </c>
      <c r="Q129" s="43">
        <v>0</v>
      </c>
      <c r="R129" s="43">
        <v>1117.3800000000001</v>
      </c>
      <c r="S129" s="42">
        <v>8.9999999999999998E-4</v>
      </c>
      <c r="T129" s="42">
        <v>1.0500000000000001E-2</v>
      </c>
      <c r="U129" s="42">
        <v>1.1999999999999999E-3</v>
      </c>
      <c r="V129" s="41">
        <v>1077460</v>
      </c>
    </row>
    <row r="130" spans="1:22" x14ac:dyDescent="0.2">
      <c r="A130" s="47"/>
      <c r="B130" s="40" t="s">
        <v>341</v>
      </c>
      <c r="C130" s="40" t="s">
        <v>342</v>
      </c>
      <c r="D130" s="40" t="s">
        <v>187</v>
      </c>
      <c r="E130" s="40" t="s">
        <v>337</v>
      </c>
      <c r="F130" s="41">
        <v>99189</v>
      </c>
      <c r="G130" s="40" t="s">
        <v>338</v>
      </c>
      <c r="H130" s="40" t="s">
        <v>339</v>
      </c>
      <c r="I130" s="40" t="s">
        <v>340</v>
      </c>
      <c r="J130" s="40" t="s">
        <v>6</v>
      </c>
      <c r="K130" s="43">
        <v>17.09</v>
      </c>
      <c r="L130" s="40" t="s">
        <v>48</v>
      </c>
      <c r="M130" s="42">
        <v>8.1000000000000003E-2</v>
      </c>
      <c r="N130" s="42">
        <v>5.4600000000000003E-2</v>
      </c>
      <c r="O130" s="43">
        <v>200000</v>
      </c>
      <c r="P130" s="43">
        <v>147.91</v>
      </c>
      <c r="Q130" s="43">
        <v>0</v>
      </c>
      <c r="R130" s="43">
        <v>920.01</v>
      </c>
      <c r="S130" s="42">
        <v>1.6000000000000001E-3</v>
      </c>
      <c r="T130" s="42">
        <v>8.6E-3</v>
      </c>
      <c r="U130" s="42">
        <v>1E-3</v>
      </c>
      <c r="V130" s="41">
        <v>60088804</v>
      </c>
    </row>
    <row r="131" spans="1:22" x14ac:dyDescent="0.2">
      <c r="A131" s="47"/>
      <c r="B131" s="1" t="s">
        <v>179</v>
      </c>
      <c r="C131" s="1" t="s">
        <v>6</v>
      </c>
      <c r="D131" s="1" t="s">
        <v>6</v>
      </c>
      <c r="E131" s="1" t="s">
        <v>6</v>
      </c>
      <c r="F131" s="1" t="s">
        <v>6</v>
      </c>
      <c r="G131" s="1" t="s">
        <v>6</v>
      </c>
      <c r="H131" s="1" t="s">
        <v>6</v>
      </c>
      <c r="I131" s="1" t="s">
        <v>6</v>
      </c>
      <c r="J131" s="1" t="s">
        <v>6</v>
      </c>
      <c r="K131" s="39">
        <v>4.59</v>
      </c>
      <c r="L131" s="1" t="s">
        <v>6</v>
      </c>
      <c r="M131" s="38">
        <v>4.99E-2</v>
      </c>
      <c r="N131" s="38">
        <v>3.2300000000000002E-2</v>
      </c>
      <c r="O131" s="39">
        <v>1064000</v>
      </c>
      <c r="P131" s="1" t="s">
        <v>6</v>
      </c>
      <c r="Q131" s="39">
        <v>0</v>
      </c>
      <c r="R131" s="39">
        <v>3621.69</v>
      </c>
      <c r="S131" s="1" t="s">
        <v>6</v>
      </c>
      <c r="T131" s="38">
        <v>3.39E-2</v>
      </c>
      <c r="U131" s="38">
        <v>4.0000000000000001E-3</v>
      </c>
      <c r="V131" s="1" t="s">
        <v>6</v>
      </c>
    </row>
    <row r="132" spans="1:22" x14ac:dyDescent="0.2">
      <c r="A132" s="47"/>
      <c r="B132" s="40" t="s">
        <v>343</v>
      </c>
      <c r="C132" s="40" t="s">
        <v>344</v>
      </c>
      <c r="D132" s="40" t="s">
        <v>187</v>
      </c>
      <c r="E132" s="40" t="s">
        <v>337</v>
      </c>
      <c r="F132" s="41">
        <v>99420</v>
      </c>
      <c r="G132" s="40" t="s">
        <v>345</v>
      </c>
      <c r="H132" s="40" t="s">
        <v>346</v>
      </c>
      <c r="I132" s="40" t="s">
        <v>340</v>
      </c>
      <c r="J132" s="40" t="s">
        <v>6</v>
      </c>
      <c r="K132" s="43">
        <v>3.98</v>
      </c>
      <c r="L132" s="40" t="s">
        <v>48</v>
      </c>
      <c r="M132" s="42">
        <v>4.3999999999999997E-2</v>
      </c>
      <c r="N132" s="42">
        <v>2.1499999999999998E-2</v>
      </c>
      <c r="O132" s="43">
        <v>82000</v>
      </c>
      <c r="P132" s="43">
        <v>110.02</v>
      </c>
      <c r="Q132" s="43">
        <v>0</v>
      </c>
      <c r="R132" s="43">
        <v>280.57</v>
      </c>
      <c r="S132" s="42">
        <v>0</v>
      </c>
      <c r="T132" s="42">
        <v>2.5999999999999999E-3</v>
      </c>
      <c r="U132" s="42">
        <v>2.9999999999999997E-4</v>
      </c>
      <c r="V132" s="41">
        <v>60410651</v>
      </c>
    </row>
    <row r="133" spans="1:22" x14ac:dyDescent="0.2">
      <c r="A133" s="47"/>
      <c r="B133" s="40" t="s">
        <v>347</v>
      </c>
      <c r="C133" s="40" t="s">
        <v>348</v>
      </c>
      <c r="D133" s="40" t="s">
        <v>187</v>
      </c>
      <c r="E133" s="40" t="s">
        <v>337</v>
      </c>
      <c r="F133" s="41">
        <v>91522</v>
      </c>
      <c r="G133" s="40" t="s">
        <v>349</v>
      </c>
      <c r="H133" s="40" t="s">
        <v>346</v>
      </c>
      <c r="I133" s="40" t="s">
        <v>340</v>
      </c>
      <c r="J133" s="40" t="s">
        <v>6</v>
      </c>
      <c r="K133" s="43">
        <v>4.7699999999999996</v>
      </c>
      <c r="L133" s="40" t="s">
        <v>48</v>
      </c>
      <c r="M133" s="42">
        <v>5.62E-2</v>
      </c>
      <c r="N133" s="42">
        <v>3.7699999999999997E-2</v>
      </c>
      <c r="O133" s="43">
        <v>100000</v>
      </c>
      <c r="P133" s="43">
        <v>114.93</v>
      </c>
      <c r="Q133" s="43">
        <v>0</v>
      </c>
      <c r="R133" s="43">
        <v>357.42</v>
      </c>
      <c r="S133" s="42">
        <v>1E-4</v>
      </c>
      <c r="T133" s="42">
        <v>3.3E-3</v>
      </c>
      <c r="U133" s="42">
        <v>4.0000000000000002E-4</v>
      </c>
      <c r="V133" s="41">
        <v>71402515</v>
      </c>
    </row>
    <row r="134" spans="1:22" x14ac:dyDescent="0.2">
      <c r="A134" s="47"/>
      <c r="B134" s="40" t="s">
        <v>350</v>
      </c>
      <c r="C134" s="40" t="s">
        <v>351</v>
      </c>
      <c r="D134" s="40" t="s">
        <v>352</v>
      </c>
      <c r="E134" s="40" t="s">
        <v>337</v>
      </c>
      <c r="F134" s="41">
        <v>99769</v>
      </c>
      <c r="G134" s="40" t="s">
        <v>353</v>
      </c>
      <c r="H134" s="40" t="s">
        <v>346</v>
      </c>
      <c r="I134" s="40" t="s">
        <v>340</v>
      </c>
      <c r="J134" s="40" t="s">
        <v>6</v>
      </c>
      <c r="K134" s="43">
        <v>2.1800000000000002</v>
      </c>
      <c r="L134" s="40" t="s">
        <v>48</v>
      </c>
      <c r="M134" s="42">
        <v>5.1200000000000002E-2</v>
      </c>
      <c r="N134" s="42">
        <v>1.9900000000000001E-2</v>
      </c>
      <c r="O134" s="43">
        <v>200000</v>
      </c>
      <c r="P134" s="43">
        <v>110.41</v>
      </c>
      <c r="Q134" s="43">
        <v>0</v>
      </c>
      <c r="R134" s="43">
        <v>686.74</v>
      </c>
      <c r="S134" s="42">
        <v>1E-4</v>
      </c>
      <c r="T134" s="42">
        <v>6.4000000000000003E-3</v>
      </c>
      <c r="U134" s="42">
        <v>8.0000000000000004E-4</v>
      </c>
      <c r="V134" s="41">
        <v>60357878</v>
      </c>
    </row>
    <row r="135" spans="1:22" x14ac:dyDescent="0.2">
      <c r="A135" s="47"/>
      <c r="B135" s="40" t="s">
        <v>354</v>
      </c>
      <c r="C135" s="40" t="s">
        <v>355</v>
      </c>
      <c r="D135" s="40" t="s">
        <v>187</v>
      </c>
      <c r="E135" s="40" t="s">
        <v>337</v>
      </c>
      <c r="F135" s="41">
        <v>98109</v>
      </c>
      <c r="G135" s="40" t="s">
        <v>356</v>
      </c>
      <c r="H135" s="40" t="s">
        <v>357</v>
      </c>
      <c r="I135" s="40" t="s">
        <v>165</v>
      </c>
      <c r="J135" s="40" t="s">
        <v>6</v>
      </c>
      <c r="K135" s="43">
        <v>4.6500000000000004</v>
      </c>
      <c r="L135" s="40" t="s">
        <v>48</v>
      </c>
      <c r="M135" s="42">
        <v>4.7500000000000001E-2</v>
      </c>
      <c r="N135" s="42">
        <v>2.41E-2</v>
      </c>
      <c r="O135" s="43">
        <v>82000</v>
      </c>
      <c r="P135" s="43">
        <v>112.48</v>
      </c>
      <c r="Q135" s="43">
        <v>0</v>
      </c>
      <c r="R135" s="43">
        <v>286.83999999999997</v>
      </c>
      <c r="S135" s="42">
        <v>1E-4</v>
      </c>
      <c r="T135" s="42">
        <v>2.7000000000000001E-3</v>
      </c>
      <c r="U135" s="42">
        <v>2.9999999999999997E-4</v>
      </c>
      <c r="V135" s="41">
        <v>62013495</v>
      </c>
    </row>
    <row r="136" spans="1:22" x14ac:dyDescent="0.2">
      <c r="A136" s="47"/>
      <c r="B136" s="40" t="s">
        <v>358</v>
      </c>
      <c r="C136" s="40" t="s">
        <v>359</v>
      </c>
      <c r="D136" s="40" t="s">
        <v>187</v>
      </c>
      <c r="E136" s="40" t="s">
        <v>337</v>
      </c>
      <c r="F136" s="41">
        <v>93017</v>
      </c>
      <c r="G136" s="40" t="s">
        <v>338</v>
      </c>
      <c r="H136" s="40" t="s">
        <v>339</v>
      </c>
      <c r="I136" s="40" t="s">
        <v>340</v>
      </c>
      <c r="J136" s="40" t="s">
        <v>6</v>
      </c>
      <c r="K136" s="43">
        <v>5.28</v>
      </c>
      <c r="L136" s="40" t="s">
        <v>48</v>
      </c>
      <c r="M136" s="42">
        <v>5.5E-2</v>
      </c>
      <c r="N136" s="42">
        <v>4.2900000000000001E-2</v>
      </c>
      <c r="O136" s="43">
        <v>120000</v>
      </c>
      <c r="P136" s="43">
        <v>81.27</v>
      </c>
      <c r="Q136" s="43">
        <v>0</v>
      </c>
      <c r="R136" s="43">
        <v>303.31</v>
      </c>
      <c r="S136" s="42">
        <v>2.0000000000000001E-4</v>
      </c>
      <c r="T136" s="42">
        <v>2.8E-3</v>
      </c>
      <c r="U136" s="42">
        <v>2.9999999999999997E-4</v>
      </c>
      <c r="V136" s="41">
        <v>60414927</v>
      </c>
    </row>
    <row r="137" spans="1:22" x14ac:dyDescent="0.2">
      <c r="A137" s="47"/>
      <c r="B137" s="40" t="s">
        <v>360</v>
      </c>
      <c r="C137" s="40" t="s">
        <v>361</v>
      </c>
      <c r="D137" s="40" t="s">
        <v>187</v>
      </c>
      <c r="E137" s="40" t="s">
        <v>337</v>
      </c>
      <c r="F137" s="41">
        <v>95042</v>
      </c>
      <c r="G137" s="40" t="s">
        <v>356</v>
      </c>
      <c r="H137" s="40" t="s">
        <v>362</v>
      </c>
      <c r="I137" s="40" t="s">
        <v>165</v>
      </c>
      <c r="J137" s="40" t="s">
        <v>6</v>
      </c>
      <c r="K137" s="43">
        <v>3.79</v>
      </c>
      <c r="L137" s="40" t="s">
        <v>48</v>
      </c>
      <c r="M137" s="42">
        <v>4.5499999999999999E-2</v>
      </c>
      <c r="N137" s="42">
        <v>2.07E-2</v>
      </c>
      <c r="O137" s="43">
        <v>100000</v>
      </c>
      <c r="P137" s="43">
        <v>111.19</v>
      </c>
      <c r="Q137" s="43">
        <v>0</v>
      </c>
      <c r="R137" s="43">
        <v>345.79</v>
      </c>
      <c r="S137" s="42">
        <v>1E-4</v>
      </c>
      <c r="T137" s="42">
        <v>3.2000000000000002E-3</v>
      </c>
      <c r="U137" s="42">
        <v>4.0000000000000002E-4</v>
      </c>
      <c r="V137" s="41">
        <v>62011432</v>
      </c>
    </row>
    <row r="138" spans="1:22" x14ac:dyDescent="0.2">
      <c r="A138" s="47"/>
      <c r="B138" s="40" t="s">
        <v>363</v>
      </c>
      <c r="C138" s="40" t="s">
        <v>364</v>
      </c>
      <c r="D138" s="40" t="s">
        <v>187</v>
      </c>
      <c r="E138" s="40" t="s">
        <v>337</v>
      </c>
      <c r="F138" s="41">
        <v>97501</v>
      </c>
      <c r="G138" s="40" t="s">
        <v>365</v>
      </c>
      <c r="H138" s="40" t="s">
        <v>362</v>
      </c>
      <c r="I138" s="40" t="s">
        <v>165</v>
      </c>
      <c r="J138" s="40" t="s">
        <v>6</v>
      </c>
      <c r="K138" s="43">
        <v>12.73</v>
      </c>
      <c r="L138" s="40" t="s">
        <v>48</v>
      </c>
      <c r="M138" s="42">
        <v>6.6199999999999995E-2</v>
      </c>
      <c r="N138" s="42">
        <v>4.58E-2</v>
      </c>
      <c r="O138" s="43">
        <v>100000</v>
      </c>
      <c r="P138" s="43">
        <v>132</v>
      </c>
      <c r="Q138" s="43">
        <v>0</v>
      </c>
      <c r="R138" s="43">
        <v>410.51</v>
      </c>
      <c r="S138" s="42">
        <v>2.9999999999999997E-4</v>
      </c>
      <c r="T138" s="42">
        <v>3.8E-3</v>
      </c>
      <c r="U138" s="42">
        <v>5.0000000000000001E-4</v>
      </c>
      <c r="V138" s="41">
        <v>60383387</v>
      </c>
    </row>
    <row r="139" spans="1:22" x14ac:dyDescent="0.2">
      <c r="A139" s="47"/>
      <c r="B139" s="40" t="s">
        <v>366</v>
      </c>
      <c r="C139" s="40" t="s">
        <v>367</v>
      </c>
      <c r="D139" s="40" t="s">
        <v>187</v>
      </c>
      <c r="E139" s="40" t="s">
        <v>337</v>
      </c>
      <c r="F139" s="41">
        <v>94155</v>
      </c>
      <c r="G139" s="40" t="s">
        <v>368</v>
      </c>
      <c r="H139" s="40" t="s">
        <v>369</v>
      </c>
      <c r="I139" s="40" t="s">
        <v>370</v>
      </c>
      <c r="J139" s="40" t="s">
        <v>6</v>
      </c>
      <c r="K139" s="43">
        <v>-0.24</v>
      </c>
      <c r="L139" s="40" t="s">
        <v>48</v>
      </c>
      <c r="M139" s="42">
        <v>4.3700000000000003E-2</v>
      </c>
      <c r="N139" s="42">
        <v>6.9800000000000001E-2</v>
      </c>
      <c r="O139" s="43">
        <v>25000</v>
      </c>
      <c r="P139" s="43">
        <v>112.31</v>
      </c>
      <c r="Q139" s="43">
        <v>0</v>
      </c>
      <c r="R139" s="43">
        <v>87.32</v>
      </c>
      <c r="S139" s="42">
        <v>0</v>
      </c>
      <c r="T139" s="42">
        <v>8.0000000000000004E-4</v>
      </c>
      <c r="U139" s="42">
        <v>1E-4</v>
      </c>
      <c r="V139" s="41">
        <v>72843907</v>
      </c>
    </row>
    <row r="140" spans="1:22" x14ac:dyDescent="0.2">
      <c r="A140" s="47"/>
      <c r="B140" s="40" t="s">
        <v>371</v>
      </c>
      <c r="C140" s="40" t="s">
        <v>372</v>
      </c>
      <c r="D140" s="40" t="s">
        <v>187</v>
      </c>
      <c r="E140" s="40" t="s">
        <v>337</v>
      </c>
      <c r="F140" s="41">
        <v>93028</v>
      </c>
      <c r="G140" s="40" t="s">
        <v>373</v>
      </c>
      <c r="H140" s="40" t="s">
        <v>362</v>
      </c>
      <c r="I140" s="40" t="s">
        <v>165</v>
      </c>
      <c r="J140" s="40" t="s">
        <v>6</v>
      </c>
      <c r="K140" s="43">
        <v>4.13</v>
      </c>
      <c r="L140" s="40" t="s">
        <v>48</v>
      </c>
      <c r="M140" s="42">
        <v>4.2500000000000003E-2</v>
      </c>
      <c r="N140" s="42">
        <v>2.8299999999999999E-2</v>
      </c>
      <c r="O140" s="43">
        <v>57000</v>
      </c>
      <c r="P140" s="43">
        <v>107.12</v>
      </c>
      <c r="Q140" s="43">
        <v>0</v>
      </c>
      <c r="R140" s="43">
        <v>189.9</v>
      </c>
      <c r="S140" s="42">
        <v>1E-4</v>
      </c>
      <c r="T140" s="42">
        <v>1.8E-3</v>
      </c>
      <c r="U140" s="42">
        <v>2.0000000000000001E-4</v>
      </c>
      <c r="V140" s="41">
        <v>60414844</v>
      </c>
    </row>
    <row r="141" spans="1:22" x14ac:dyDescent="0.2">
      <c r="A141" s="47"/>
      <c r="B141" s="40" t="s">
        <v>374</v>
      </c>
      <c r="C141" s="40" t="s">
        <v>375</v>
      </c>
      <c r="D141" s="40" t="s">
        <v>187</v>
      </c>
      <c r="E141" s="40" t="s">
        <v>337</v>
      </c>
      <c r="F141" s="41">
        <v>96166</v>
      </c>
      <c r="G141" s="40" t="s">
        <v>373</v>
      </c>
      <c r="H141" s="40" t="s">
        <v>376</v>
      </c>
      <c r="I141" s="40" t="s">
        <v>370</v>
      </c>
      <c r="J141" s="40" t="s">
        <v>6</v>
      </c>
      <c r="K141" s="43">
        <v>2.42</v>
      </c>
      <c r="L141" s="40" t="s">
        <v>54</v>
      </c>
      <c r="M141" s="42">
        <v>0.03</v>
      </c>
      <c r="N141" s="42">
        <v>3.7199999999999997E-2</v>
      </c>
      <c r="O141" s="43">
        <v>100000</v>
      </c>
      <c r="P141" s="43">
        <v>99.35</v>
      </c>
      <c r="Q141" s="43">
        <v>0</v>
      </c>
      <c r="R141" s="43">
        <v>349.9</v>
      </c>
      <c r="S141" s="42">
        <v>1E-4</v>
      </c>
      <c r="T141" s="42">
        <v>3.3E-3</v>
      </c>
      <c r="U141" s="42">
        <v>4.0000000000000002E-4</v>
      </c>
      <c r="V141" s="41">
        <v>62013735</v>
      </c>
    </row>
    <row r="142" spans="1:22" x14ac:dyDescent="0.2">
      <c r="A142" s="47"/>
      <c r="B142" s="40" t="s">
        <v>377</v>
      </c>
      <c r="C142" s="40" t="s">
        <v>378</v>
      </c>
      <c r="D142" s="40" t="s">
        <v>187</v>
      </c>
      <c r="E142" s="40" t="s">
        <v>337</v>
      </c>
      <c r="F142" s="41">
        <v>99121</v>
      </c>
      <c r="G142" s="40" t="s">
        <v>379</v>
      </c>
      <c r="H142" s="40" t="s">
        <v>380</v>
      </c>
      <c r="I142" s="40" t="s">
        <v>165</v>
      </c>
      <c r="J142" s="40" t="s">
        <v>6</v>
      </c>
      <c r="K142" s="43">
        <v>2.2799999999999998</v>
      </c>
      <c r="L142" s="40" t="s">
        <v>48</v>
      </c>
      <c r="M142" s="42">
        <v>6.25E-2</v>
      </c>
      <c r="N142" s="42">
        <v>4.2999999999999997E-2</v>
      </c>
      <c r="O142" s="43">
        <v>68000</v>
      </c>
      <c r="P142" s="43">
        <v>108.94</v>
      </c>
      <c r="Q142" s="43">
        <v>0</v>
      </c>
      <c r="R142" s="43">
        <v>230.39</v>
      </c>
      <c r="S142" s="42">
        <v>0</v>
      </c>
      <c r="T142" s="42">
        <v>2.2000000000000001E-3</v>
      </c>
      <c r="U142" s="42">
        <v>2.9999999999999997E-4</v>
      </c>
      <c r="V142" s="41">
        <v>62009287</v>
      </c>
    </row>
    <row r="143" spans="1:22" x14ac:dyDescent="0.2">
      <c r="A143" s="47"/>
      <c r="B143" s="40" t="s">
        <v>381</v>
      </c>
      <c r="C143" s="40" t="s">
        <v>382</v>
      </c>
      <c r="D143" s="40" t="s">
        <v>163</v>
      </c>
      <c r="E143" s="40" t="s">
        <v>337</v>
      </c>
      <c r="F143" s="41">
        <v>96002</v>
      </c>
      <c r="G143" s="40" t="s">
        <v>383</v>
      </c>
      <c r="H143" s="40" t="s">
        <v>384</v>
      </c>
      <c r="I143" s="40" t="s">
        <v>165</v>
      </c>
      <c r="J143" s="40" t="s">
        <v>6</v>
      </c>
      <c r="K143" s="43">
        <v>7.31</v>
      </c>
      <c r="L143" s="40" t="s">
        <v>48</v>
      </c>
      <c r="M143" s="42">
        <v>3.3700000000000001E-2</v>
      </c>
      <c r="N143" s="42">
        <v>3.5799999999999998E-2</v>
      </c>
      <c r="O143" s="43">
        <v>30000</v>
      </c>
      <c r="P143" s="43">
        <v>99.67</v>
      </c>
      <c r="Q143" s="43">
        <v>0</v>
      </c>
      <c r="R143" s="43">
        <v>93</v>
      </c>
      <c r="S143" s="42">
        <v>0</v>
      </c>
      <c r="T143" s="42">
        <v>8.9999999999999998E-4</v>
      </c>
      <c r="U143" s="42">
        <v>1E-4</v>
      </c>
      <c r="V143" s="41">
        <v>72481781</v>
      </c>
    </row>
    <row r="144" spans="1:22" x14ac:dyDescent="0.2">
      <c r="A144" s="47"/>
      <c r="B144" s="36" t="s">
        <v>116</v>
      </c>
    </row>
    <row r="145" spans="2:22" x14ac:dyDescent="0.2">
      <c r="B145" s="36" t="s">
        <v>169</v>
      </c>
    </row>
    <row r="146" spans="2:22" x14ac:dyDescent="0.2">
      <c r="B146" s="56" t="s">
        <v>66</v>
      </c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</row>
  </sheetData>
  <mergeCells count="1">
    <mergeCell ref="B146:V1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rightToLeft="1" topLeftCell="A118" workbookViewId="0">
      <selection activeCell="B14" sqref="B14"/>
    </sheetView>
  </sheetViews>
  <sheetFormatPr defaultRowHeight="14.25" x14ac:dyDescent="0.2"/>
  <cols>
    <col min="1" max="1" width="16.875" customWidth="1"/>
    <col min="2" max="2" width="34" customWidth="1"/>
    <col min="3" max="3" width="14" customWidth="1"/>
    <col min="4" max="5" width="11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 x14ac:dyDescent="0.2">
      <c r="B1" s="37" t="s">
        <v>0</v>
      </c>
      <c r="C1" s="37" t="s">
        <v>1</v>
      </c>
    </row>
    <row r="2" spans="1:16" x14ac:dyDescent="0.2">
      <c r="B2" s="37" t="s">
        <v>2</v>
      </c>
      <c r="C2" s="37" t="s">
        <v>3</v>
      </c>
    </row>
    <row r="3" spans="1:16" x14ac:dyDescent="0.2">
      <c r="B3" s="37" t="s">
        <v>4</v>
      </c>
      <c r="C3" s="37" t="s">
        <v>5</v>
      </c>
    </row>
    <row r="4" spans="1:16" x14ac:dyDescent="0.2">
      <c r="B4" s="37" t="s">
        <v>6</v>
      </c>
      <c r="C4" s="37" t="s">
        <v>6</v>
      </c>
    </row>
    <row r="5" spans="1:16" x14ac:dyDescent="0.2">
      <c r="B5" s="37" t="s">
        <v>6</v>
      </c>
      <c r="C5" s="37" t="s">
        <v>6</v>
      </c>
    </row>
    <row r="6" spans="1:16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B7" s="3" t="s">
        <v>385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B8" s="1" t="s">
        <v>68</v>
      </c>
      <c r="C8" s="1" t="s">
        <v>69</v>
      </c>
      <c r="D8" s="1" t="s">
        <v>119</v>
      </c>
      <c r="E8" s="1" t="s">
        <v>171</v>
      </c>
      <c r="F8" s="1" t="s">
        <v>70</v>
      </c>
      <c r="G8" s="1" t="s">
        <v>172</v>
      </c>
      <c r="H8" s="1" t="s">
        <v>73</v>
      </c>
      <c r="I8" s="1" t="s">
        <v>122</v>
      </c>
      <c r="J8" s="1" t="s">
        <v>123</v>
      </c>
      <c r="K8" s="1" t="s">
        <v>386</v>
      </c>
      <c r="L8" s="1" t="s">
        <v>76</v>
      </c>
      <c r="M8" s="1" t="s">
        <v>125</v>
      </c>
      <c r="N8" s="1" t="s">
        <v>77</v>
      </c>
      <c r="O8" s="1" t="s">
        <v>126</v>
      </c>
      <c r="P8" s="1" t="s">
        <v>6</v>
      </c>
    </row>
    <row r="9" spans="1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128</v>
      </c>
      <c r="J9" s="1" t="s">
        <v>129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6</v>
      </c>
    </row>
    <row r="11" spans="1:16" x14ac:dyDescent="0.2">
      <c r="B11" s="1" t="s">
        <v>387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39">
        <v>3292368.73</v>
      </c>
      <c r="J11" s="1" t="s">
        <v>6</v>
      </c>
      <c r="K11" s="39">
        <v>93.92</v>
      </c>
      <c r="L11" s="39">
        <v>176574.54</v>
      </c>
      <c r="M11" s="1" t="s">
        <v>6</v>
      </c>
      <c r="N11" s="38">
        <v>1</v>
      </c>
      <c r="O11" s="38">
        <v>0.19739999999999999</v>
      </c>
      <c r="P11" s="1" t="s">
        <v>6</v>
      </c>
    </row>
    <row r="12" spans="1:16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39">
        <v>2959760.73</v>
      </c>
      <c r="J12" s="1" t="s">
        <v>6</v>
      </c>
      <c r="K12" s="39">
        <v>59.21</v>
      </c>
      <c r="L12" s="39">
        <v>72395.539999999994</v>
      </c>
      <c r="M12" s="1" t="s">
        <v>6</v>
      </c>
      <c r="N12" s="38">
        <v>0.41</v>
      </c>
      <c r="O12" s="38">
        <v>8.09E-2</v>
      </c>
      <c r="P12" s="1" t="s">
        <v>6</v>
      </c>
    </row>
    <row r="13" spans="1:16" x14ac:dyDescent="0.2">
      <c r="B13" s="1" t="s">
        <v>388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39">
        <v>1370210.6</v>
      </c>
      <c r="J13" s="1" t="s">
        <v>6</v>
      </c>
      <c r="K13" s="39">
        <v>1.96</v>
      </c>
      <c r="L13" s="39">
        <v>49728.01</v>
      </c>
      <c r="M13" s="1" t="s">
        <v>6</v>
      </c>
      <c r="N13" s="44">
        <v>0.28160000000000002</v>
      </c>
      <c r="O13" s="44">
        <v>5.5599999999999997E-2</v>
      </c>
      <c r="P13" s="1" t="s">
        <v>6</v>
      </c>
    </row>
    <row r="14" spans="1:16" x14ac:dyDescent="0.2">
      <c r="A14" s="47"/>
      <c r="B14" s="40" t="s">
        <v>389</v>
      </c>
      <c r="C14" s="41">
        <v>1081124</v>
      </c>
      <c r="D14" s="40" t="s">
        <v>139</v>
      </c>
      <c r="E14" s="40" t="s">
        <v>187</v>
      </c>
      <c r="F14" s="41">
        <v>520043027</v>
      </c>
      <c r="G14" s="40" t="s">
        <v>390</v>
      </c>
      <c r="H14" s="40" t="s">
        <v>93</v>
      </c>
      <c r="I14" s="43">
        <v>1356.74</v>
      </c>
      <c r="J14" s="43">
        <v>53900</v>
      </c>
      <c r="K14" s="43">
        <v>1.96</v>
      </c>
      <c r="L14" s="43">
        <v>733.24</v>
      </c>
      <c r="M14" s="42">
        <v>0</v>
      </c>
      <c r="N14" s="42">
        <v>4.1000000000000003E-3</v>
      </c>
      <c r="O14" s="42">
        <v>8.0000000000000004E-4</v>
      </c>
      <c r="P14" s="40" t="s">
        <v>6</v>
      </c>
    </row>
    <row r="15" spans="1:16" x14ac:dyDescent="0.2">
      <c r="A15" s="47"/>
      <c r="B15" s="40" t="s">
        <v>391</v>
      </c>
      <c r="C15" s="41">
        <v>273011</v>
      </c>
      <c r="D15" s="40" t="s">
        <v>139</v>
      </c>
      <c r="E15" s="40" t="s">
        <v>187</v>
      </c>
      <c r="F15" s="41">
        <v>520036872</v>
      </c>
      <c r="G15" s="40" t="s">
        <v>392</v>
      </c>
      <c r="H15" s="40" t="s">
        <v>93</v>
      </c>
      <c r="I15" s="43">
        <v>2648.18</v>
      </c>
      <c r="J15" s="43">
        <v>95170</v>
      </c>
      <c r="K15" s="43">
        <v>0</v>
      </c>
      <c r="L15" s="43">
        <v>2520.27</v>
      </c>
      <c r="M15" s="42">
        <v>0</v>
      </c>
      <c r="N15" s="42">
        <v>1.43E-2</v>
      </c>
      <c r="O15" s="42">
        <v>2.8E-3</v>
      </c>
      <c r="P15" s="40" t="s">
        <v>6</v>
      </c>
    </row>
    <row r="16" spans="1:16" x14ac:dyDescent="0.2">
      <c r="A16" s="47"/>
      <c r="B16" s="40" t="s">
        <v>393</v>
      </c>
      <c r="C16" s="41">
        <v>390013</v>
      </c>
      <c r="D16" s="40" t="s">
        <v>139</v>
      </c>
      <c r="E16" s="40" t="s">
        <v>187</v>
      </c>
      <c r="F16" s="41">
        <v>520038506</v>
      </c>
      <c r="G16" s="40" t="s">
        <v>205</v>
      </c>
      <c r="H16" s="40" t="s">
        <v>93</v>
      </c>
      <c r="I16" s="43">
        <v>37700.26</v>
      </c>
      <c r="J16" s="43">
        <v>5793</v>
      </c>
      <c r="K16" s="43">
        <v>0</v>
      </c>
      <c r="L16" s="43">
        <v>2183.98</v>
      </c>
      <c r="M16" s="42">
        <v>2.0000000000000001E-4</v>
      </c>
      <c r="N16" s="42">
        <v>1.24E-2</v>
      </c>
      <c r="O16" s="42">
        <v>2.3999999999999998E-3</v>
      </c>
      <c r="P16" s="40" t="s">
        <v>6</v>
      </c>
    </row>
    <row r="17" spans="1:16" x14ac:dyDescent="0.2">
      <c r="A17" s="47"/>
      <c r="B17" s="40" t="s">
        <v>394</v>
      </c>
      <c r="C17" s="41">
        <v>1097278</v>
      </c>
      <c r="D17" s="40" t="s">
        <v>139</v>
      </c>
      <c r="E17" s="40" t="s">
        <v>187</v>
      </c>
      <c r="F17" s="41">
        <v>520026683</v>
      </c>
      <c r="G17" s="40" t="s">
        <v>205</v>
      </c>
      <c r="H17" s="40" t="s">
        <v>93</v>
      </c>
      <c r="I17" s="43">
        <v>45602.29</v>
      </c>
      <c r="J17" s="43">
        <v>2528</v>
      </c>
      <c r="K17" s="43">
        <v>0</v>
      </c>
      <c r="L17" s="43">
        <v>1152.83</v>
      </c>
      <c r="M17" s="42">
        <v>1E-4</v>
      </c>
      <c r="N17" s="42">
        <v>6.4999999999999997E-3</v>
      </c>
      <c r="O17" s="42">
        <v>1.2999999999999999E-3</v>
      </c>
      <c r="P17" s="40" t="s">
        <v>6</v>
      </c>
    </row>
    <row r="18" spans="1:16" x14ac:dyDescent="0.2">
      <c r="A18" s="47"/>
      <c r="B18" s="40" t="s">
        <v>395</v>
      </c>
      <c r="C18" s="41">
        <v>1097260</v>
      </c>
      <c r="D18" s="40" t="s">
        <v>139</v>
      </c>
      <c r="E18" s="40" t="s">
        <v>187</v>
      </c>
      <c r="F18" s="41">
        <v>513623314</v>
      </c>
      <c r="G18" s="40" t="s">
        <v>205</v>
      </c>
      <c r="H18" s="40" t="s">
        <v>93</v>
      </c>
      <c r="I18" s="43">
        <v>1500</v>
      </c>
      <c r="J18" s="43">
        <v>50800</v>
      </c>
      <c r="K18" s="43">
        <v>0</v>
      </c>
      <c r="L18" s="43">
        <v>762</v>
      </c>
      <c r="M18" s="42">
        <v>1E-4</v>
      </c>
      <c r="N18" s="42">
        <v>4.3E-3</v>
      </c>
      <c r="O18" s="42">
        <v>8.0000000000000004E-4</v>
      </c>
      <c r="P18" s="40" t="s">
        <v>6</v>
      </c>
    </row>
    <row r="19" spans="1:16" x14ac:dyDescent="0.2">
      <c r="A19" s="47"/>
      <c r="B19" s="40" t="s">
        <v>396</v>
      </c>
      <c r="C19" s="41">
        <v>226019</v>
      </c>
      <c r="D19" s="40" t="s">
        <v>139</v>
      </c>
      <c r="E19" s="40" t="s">
        <v>187</v>
      </c>
      <c r="F19" s="41">
        <v>520024126</v>
      </c>
      <c r="G19" s="40" t="s">
        <v>205</v>
      </c>
      <c r="H19" s="40" t="s">
        <v>93</v>
      </c>
      <c r="I19" s="43">
        <v>101782.96</v>
      </c>
      <c r="J19" s="43">
        <v>1338</v>
      </c>
      <c r="K19" s="43">
        <v>0</v>
      </c>
      <c r="L19" s="43">
        <v>1361.86</v>
      </c>
      <c r="M19" s="42">
        <v>1E-4</v>
      </c>
      <c r="N19" s="42">
        <v>7.7000000000000002E-3</v>
      </c>
      <c r="O19" s="42">
        <v>1.5E-3</v>
      </c>
      <c r="P19" s="40" t="s">
        <v>6</v>
      </c>
    </row>
    <row r="20" spans="1:16" x14ac:dyDescent="0.2">
      <c r="A20" s="47"/>
      <c r="B20" s="40" t="s">
        <v>397</v>
      </c>
      <c r="C20" s="41">
        <v>323014</v>
      </c>
      <c r="D20" s="40" t="s">
        <v>139</v>
      </c>
      <c r="E20" s="40" t="s">
        <v>187</v>
      </c>
      <c r="F20" s="41">
        <v>520037789</v>
      </c>
      <c r="G20" s="40" t="s">
        <v>205</v>
      </c>
      <c r="H20" s="40" t="s">
        <v>93</v>
      </c>
      <c r="I20" s="43">
        <v>8343</v>
      </c>
      <c r="J20" s="43">
        <v>29000</v>
      </c>
      <c r="K20" s="43">
        <v>0</v>
      </c>
      <c r="L20" s="43">
        <v>2419.4699999999998</v>
      </c>
      <c r="M20" s="42">
        <v>2.0000000000000001E-4</v>
      </c>
      <c r="N20" s="42">
        <v>1.37E-2</v>
      </c>
      <c r="O20" s="42">
        <v>2.7000000000000001E-3</v>
      </c>
      <c r="P20" s="40" t="s">
        <v>6</v>
      </c>
    </row>
    <row r="21" spans="1:16" x14ac:dyDescent="0.2">
      <c r="A21" s="47"/>
      <c r="B21" s="40" t="s">
        <v>398</v>
      </c>
      <c r="C21" s="41">
        <v>1119478</v>
      </c>
      <c r="D21" s="40" t="s">
        <v>139</v>
      </c>
      <c r="E21" s="40" t="s">
        <v>187</v>
      </c>
      <c r="F21" s="41">
        <v>510960719</v>
      </c>
      <c r="G21" s="40" t="s">
        <v>205</v>
      </c>
      <c r="H21" s="40" t="s">
        <v>93</v>
      </c>
      <c r="I21" s="43">
        <v>11261</v>
      </c>
      <c r="J21" s="43">
        <v>29700</v>
      </c>
      <c r="K21" s="43">
        <v>0</v>
      </c>
      <c r="L21" s="43">
        <v>3344.52</v>
      </c>
      <c r="M21" s="42">
        <v>1E-4</v>
      </c>
      <c r="N21" s="42">
        <v>1.89E-2</v>
      </c>
      <c r="O21" s="42">
        <v>3.7000000000000002E-3</v>
      </c>
      <c r="P21" s="40" t="s">
        <v>6</v>
      </c>
    </row>
    <row r="22" spans="1:16" x14ac:dyDescent="0.2">
      <c r="A22" s="47"/>
      <c r="B22" s="40" t="s">
        <v>399</v>
      </c>
      <c r="C22" s="41">
        <v>739037</v>
      </c>
      <c r="D22" s="40" t="s">
        <v>139</v>
      </c>
      <c r="E22" s="40" t="s">
        <v>187</v>
      </c>
      <c r="F22" s="41">
        <v>520028911</v>
      </c>
      <c r="G22" s="40" t="s">
        <v>302</v>
      </c>
      <c r="H22" s="40" t="s">
        <v>93</v>
      </c>
      <c r="I22" s="43">
        <v>316</v>
      </c>
      <c r="J22" s="43">
        <v>215800</v>
      </c>
      <c r="K22" s="43">
        <v>0</v>
      </c>
      <c r="L22" s="43">
        <v>681.93</v>
      </c>
      <c r="M22" s="42">
        <v>1E-4</v>
      </c>
      <c r="N22" s="42">
        <v>3.8999999999999998E-3</v>
      </c>
      <c r="O22" s="42">
        <v>8.0000000000000004E-4</v>
      </c>
      <c r="P22" s="40" t="s">
        <v>6</v>
      </c>
    </row>
    <row r="23" spans="1:16" x14ac:dyDescent="0.2">
      <c r="A23" s="47"/>
      <c r="B23" s="40" t="s">
        <v>400</v>
      </c>
      <c r="C23" s="41">
        <v>1123355</v>
      </c>
      <c r="D23" s="40" t="s">
        <v>139</v>
      </c>
      <c r="E23" s="40" t="s">
        <v>187</v>
      </c>
      <c r="F23" s="41">
        <v>513901371</v>
      </c>
      <c r="G23" s="40" t="s">
        <v>313</v>
      </c>
      <c r="H23" s="40" t="s">
        <v>93</v>
      </c>
      <c r="I23" s="43">
        <v>110394</v>
      </c>
      <c r="J23" s="43">
        <v>1325</v>
      </c>
      <c r="K23" s="43">
        <v>0</v>
      </c>
      <c r="L23" s="43">
        <v>1462.72</v>
      </c>
      <c r="M23" s="42">
        <v>2.0000000000000001E-4</v>
      </c>
      <c r="N23" s="42">
        <v>8.3000000000000001E-3</v>
      </c>
      <c r="O23" s="42">
        <v>1.6000000000000001E-3</v>
      </c>
      <c r="P23" s="40" t="s">
        <v>6</v>
      </c>
    </row>
    <row r="24" spans="1:16" x14ac:dyDescent="0.2">
      <c r="A24" s="47"/>
      <c r="B24" s="40" t="s">
        <v>401</v>
      </c>
      <c r="C24" s="41">
        <v>1091065</v>
      </c>
      <c r="D24" s="40" t="s">
        <v>139</v>
      </c>
      <c r="E24" s="40" t="s">
        <v>187</v>
      </c>
      <c r="F24" s="41">
        <v>511527202</v>
      </c>
      <c r="G24" s="40" t="s">
        <v>402</v>
      </c>
      <c r="H24" s="40" t="s">
        <v>93</v>
      </c>
      <c r="I24" s="43">
        <v>12739.12</v>
      </c>
      <c r="J24" s="43">
        <v>7680</v>
      </c>
      <c r="K24" s="43">
        <v>0</v>
      </c>
      <c r="L24" s="43">
        <v>978.36</v>
      </c>
      <c r="M24" s="42">
        <v>1E-4</v>
      </c>
      <c r="N24" s="42">
        <v>5.4999999999999997E-3</v>
      </c>
      <c r="O24" s="42">
        <v>1.1000000000000001E-3</v>
      </c>
      <c r="P24" s="40" t="s">
        <v>6</v>
      </c>
    </row>
    <row r="25" spans="1:16" x14ac:dyDescent="0.2">
      <c r="A25" s="47"/>
      <c r="B25" s="40" t="s">
        <v>403</v>
      </c>
      <c r="C25" s="41">
        <v>777037</v>
      </c>
      <c r="D25" s="40" t="s">
        <v>139</v>
      </c>
      <c r="E25" s="40" t="s">
        <v>187</v>
      </c>
      <c r="F25" s="41">
        <v>520022732</v>
      </c>
      <c r="G25" s="40" t="s">
        <v>222</v>
      </c>
      <c r="H25" s="40" t="s">
        <v>93</v>
      </c>
      <c r="I25" s="43">
        <v>95056</v>
      </c>
      <c r="J25" s="43">
        <v>2590</v>
      </c>
      <c r="K25" s="43">
        <v>0</v>
      </c>
      <c r="L25" s="43">
        <v>2461.9499999999998</v>
      </c>
      <c r="M25" s="42">
        <v>4.0000000000000002E-4</v>
      </c>
      <c r="N25" s="42">
        <v>1.3899999999999999E-2</v>
      </c>
      <c r="O25" s="42">
        <v>2.7000000000000001E-3</v>
      </c>
      <c r="P25" s="40" t="s">
        <v>6</v>
      </c>
    </row>
    <row r="26" spans="1:16" x14ac:dyDescent="0.2">
      <c r="A26" s="47"/>
      <c r="B26" s="40" t="s">
        <v>404</v>
      </c>
      <c r="C26" s="41">
        <v>1141571</v>
      </c>
      <c r="D26" s="40" t="s">
        <v>139</v>
      </c>
      <c r="E26" s="40" t="s">
        <v>187</v>
      </c>
      <c r="F26" s="41">
        <v>514401702</v>
      </c>
      <c r="G26" s="40" t="s">
        <v>202</v>
      </c>
      <c r="H26" s="40" t="s">
        <v>93</v>
      </c>
      <c r="I26" s="43">
        <v>17384.89</v>
      </c>
      <c r="J26" s="43">
        <v>3490</v>
      </c>
      <c r="K26" s="43">
        <v>0</v>
      </c>
      <c r="L26" s="43">
        <v>606.73</v>
      </c>
      <c r="M26" s="42">
        <v>1E-4</v>
      </c>
      <c r="N26" s="42">
        <v>3.3999999999999998E-3</v>
      </c>
      <c r="O26" s="42">
        <v>6.9999999999999999E-4</v>
      </c>
      <c r="P26" s="40" t="s">
        <v>6</v>
      </c>
    </row>
    <row r="27" spans="1:16" x14ac:dyDescent="0.2">
      <c r="A27" s="47"/>
      <c r="B27" s="40" t="s">
        <v>405</v>
      </c>
      <c r="C27" s="41">
        <v>593038</v>
      </c>
      <c r="D27" s="40" t="s">
        <v>139</v>
      </c>
      <c r="E27" s="40" t="s">
        <v>187</v>
      </c>
      <c r="F27" s="41">
        <v>520029083</v>
      </c>
      <c r="G27" s="40" t="s">
        <v>188</v>
      </c>
      <c r="H27" s="40" t="s">
        <v>93</v>
      </c>
      <c r="I27" s="43">
        <v>7705.51</v>
      </c>
      <c r="J27" s="43">
        <v>12950</v>
      </c>
      <c r="K27" s="43">
        <v>0</v>
      </c>
      <c r="L27" s="43">
        <v>997.86</v>
      </c>
      <c r="M27" s="42">
        <v>1E-4</v>
      </c>
      <c r="N27" s="42">
        <v>5.5999999999999999E-3</v>
      </c>
      <c r="O27" s="42">
        <v>1.1000000000000001E-3</v>
      </c>
      <c r="P27" s="40" t="s">
        <v>6</v>
      </c>
    </row>
    <row r="28" spans="1:16" x14ac:dyDescent="0.2">
      <c r="A28" s="47"/>
      <c r="B28" s="40" t="s">
        <v>406</v>
      </c>
      <c r="C28" s="41">
        <v>691212</v>
      </c>
      <c r="D28" s="40" t="s">
        <v>139</v>
      </c>
      <c r="E28" s="40" t="s">
        <v>187</v>
      </c>
      <c r="F28" s="41">
        <v>520007030</v>
      </c>
      <c r="G28" s="40" t="s">
        <v>188</v>
      </c>
      <c r="H28" s="40" t="s">
        <v>93</v>
      </c>
      <c r="I28" s="43">
        <v>280296</v>
      </c>
      <c r="J28" s="43">
        <v>2094</v>
      </c>
      <c r="K28" s="43">
        <v>0</v>
      </c>
      <c r="L28" s="43">
        <v>5869.4</v>
      </c>
      <c r="M28" s="42">
        <v>2.0000000000000001E-4</v>
      </c>
      <c r="N28" s="42">
        <v>3.32E-2</v>
      </c>
      <c r="O28" s="42">
        <v>6.6E-3</v>
      </c>
      <c r="P28" s="40" t="s">
        <v>6</v>
      </c>
    </row>
    <row r="29" spans="1:16" x14ac:dyDescent="0.2">
      <c r="A29" s="47"/>
      <c r="B29" s="40" t="s">
        <v>407</v>
      </c>
      <c r="C29" s="41">
        <v>604611</v>
      </c>
      <c r="D29" s="40" t="s">
        <v>139</v>
      </c>
      <c r="E29" s="40" t="s">
        <v>187</v>
      </c>
      <c r="F29" s="41">
        <v>520018078</v>
      </c>
      <c r="G29" s="40" t="s">
        <v>188</v>
      </c>
      <c r="H29" s="40" t="s">
        <v>93</v>
      </c>
      <c r="I29" s="43">
        <v>216720</v>
      </c>
      <c r="J29" s="43">
        <v>3345</v>
      </c>
      <c r="K29" s="43">
        <v>0</v>
      </c>
      <c r="L29" s="43">
        <v>7249.28</v>
      </c>
      <c r="M29" s="42">
        <v>1E-4</v>
      </c>
      <c r="N29" s="42">
        <v>4.1099999999999998E-2</v>
      </c>
      <c r="O29" s="42">
        <v>8.0999999999999996E-3</v>
      </c>
      <c r="P29" s="40" t="s">
        <v>6</v>
      </c>
    </row>
    <row r="30" spans="1:16" x14ac:dyDescent="0.2">
      <c r="A30" s="47"/>
      <c r="B30" s="40" t="s">
        <v>408</v>
      </c>
      <c r="C30" s="41">
        <v>695437</v>
      </c>
      <c r="D30" s="40" t="s">
        <v>139</v>
      </c>
      <c r="E30" s="40" t="s">
        <v>187</v>
      </c>
      <c r="F30" s="41">
        <v>520000522</v>
      </c>
      <c r="G30" s="40" t="s">
        <v>188</v>
      </c>
      <c r="H30" s="40" t="s">
        <v>93</v>
      </c>
      <c r="I30" s="43">
        <v>14846.65</v>
      </c>
      <c r="J30" s="43">
        <v>12000</v>
      </c>
      <c r="K30" s="43">
        <v>0</v>
      </c>
      <c r="L30" s="43">
        <v>1781.6</v>
      </c>
      <c r="M30" s="42">
        <v>1E-4</v>
      </c>
      <c r="N30" s="42">
        <v>1.01E-2</v>
      </c>
      <c r="O30" s="42">
        <v>2E-3</v>
      </c>
      <c r="P30" s="40" t="s">
        <v>6</v>
      </c>
    </row>
    <row r="31" spans="1:16" x14ac:dyDescent="0.2">
      <c r="A31" s="47"/>
      <c r="B31" s="40" t="s">
        <v>409</v>
      </c>
      <c r="C31" s="41">
        <v>662577</v>
      </c>
      <c r="D31" s="40" t="s">
        <v>139</v>
      </c>
      <c r="E31" s="40" t="s">
        <v>187</v>
      </c>
      <c r="F31" s="41">
        <v>520000118</v>
      </c>
      <c r="G31" s="40" t="s">
        <v>188</v>
      </c>
      <c r="H31" s="40" t="s">
        <v>93</v>
      </c>
      <c r="I31" s="43">
        <v>264865</v>
      </c>
      <c r="J31" s="43">
        <v>3210</v>
      </c>
      <c r="K31" s="43">
        <v>0</v>
      </c>
      <c r="L31" s="43">
        <v>8502.17</v>
      </c>
      <c r="M31" s="42">
        <v>2.0000000000000001E-4</v>
      </c>
      <c r="N31" s="42">
        <v>4.8099999999999997E-2</v>
      </c>
      <c r="O31" s="42">
        <v>9.4999999999999998E-3</v>
      </c>
      <c r="P31" s="40" t="s">
        <v>6</v>
      </c>
    </row>
    <row r="32" spans="1:16" x14ac:dyDescent="0.2">
      <c r="A32" s="47"/>
      <c r="B32" s="40" t="s">
        <v>410</v>
      </c>
      <c r="C32" s="41">
        <v>767012</v>
      </c>
      <c r="D32" s="40" t="s">
        <v>139</v>
      </c>
      <c r="E32" s="40" t="s">
        <v>187</v>
      </c>
      <c r="F32" s="41">
        <v>520017450</v>
      </c>
      <c r="G32" s="40" t="s">
        <v>233</v>
      </c>
      <c r="H32" s="40" t="s">
        <v>93</v>
      </c>
      <c r="I32" s="43">
        <v>65137</v>
      </c>
      <c r="J32" s="43">
        <v>4023</v>
      </c>
      <c r="K32" s="43">
        <v>0</v>
      </c>
      <c r="L32" s="43">
        <v>2620.46</v>
      </c>
      <c r="M32" s="42">
        <v>2.9999999999999997E-4</v>
      </c>
      <c r="N32" s="42">
        <v>1.4800000000000001E-2</v>
      </c>
      <c r="O32" s="42">
        <v>2.8999999999999998E-3</v>
      </c>
      <c r="P32" s="40" t="s">
        <v>6</v>
      </c>
    </row>
    <row r="33" spans="1:16" x14ac:dyDescent="0.2">
      <c r="A33" s="47"/>
      <c r="B33" s="40" t="s">
        <v>411</v>
      </c>
      <c r="C33" s="41">
        <v>230011</v>
      </c>
      <c r="D33" s="40" t="s">
        <v>139</v>
      </c>
      <c r="E33" s="40" t="s">
        <v>187</v>
      </c>
      <c r="F33" s="41">
        <v>520031931</v>
      </c>
      <c r="G33" s="40" t="s">
        <v>228</v>
      </c>
      <c r="H33" s="40" t="s">
        <v>93</v>
      </c>
      <c r="I33" s="43">
        <v>6131</v>
      </c>
      <c r="J33" s="43">
        <v>513.9</v>
      </c>
      <c r="K33" s="43">
        <v>0</v>
      </c>
      <c r="L33" s="43">
        <v>31.51</v>
      </c>
      <c r="M33" s="42">
        <v>0</v>
      </c>
      <c r="N33" s="42">
        <v>2.0000000000000001E-4</v>
      </c>
      <c r="O33" s="42">
        <v>0</v>
      </c>
      <c r="P33" s="40" t="s">
        <v>6</v>
      </c>
    </row>
    <row r="34" spans="1:16" x14ac:dyDescent="0.2">
      <c r="A34" s="47"/>
      <c r="B34" s="40" t="s">
        <v>412</v>
      </c>
      <c r="C34" s="41">
        <v>1133875</v>
      </c>
      <c r="D34" s="40" t="s">
        <v>139</v>
      </c>
      <c r="E34" s="40" t="s">
        <v>187</v>
      </c>
      <c r="F34" s="41">
        <v>514892801</v>
      </c>
      <c r="G34" s="40" t="s">
        <v>311</v>
      </c>
      <c r="H34" s="40" t="s">
        <v>93</v>
      </c>
      <c r="I34" s="43">
        <v>19100</v>
      </c>
      <c r="J34" s="43">
        <v>2752</v>
      </c>
      <c r="K34" s="43">
        <v>0</v>
      </c>
      <c r="L34" s="43">
        <v>525.63</v>
      </c>
      <c r="M34" s="42">
        <v>0</v>
      </c>
      <c r="N34" s="42">
        <v>3.0000000000000001E-3</v>
      </c>
      <c r="O34" s="42">
        <v>5.9999999999999995E-4</v>
      </c>
      <c r="P34" s="40" t="s">
        <v>6</v>
      </c>
    </row>
    <row r="35" spans="1:16" x14ac:dyDescent="0.2">
      <c r="A35" s="47"/>
      <c r="B35" s="40" t="s">
        <v>413</v>
      </c>
      <c r="C35" s="41">
        <v>281014</v>
      </c>
      <c r="D35" s="40" t="s">
        <v>139</v>
      </c>
      <c r="E35" s="40" t="s">
        <v>187</v>
      </c>
      <c r="F35" s="41">
        <v>520027830</v>
      </c>
      <c r="G35" s="40" t="s">
        <v>983</v>
      </c>
      <c r="H35" s="40" t="s">
        <v>93</v>
      </c>
      <c r="I35" s="43">
        <v>49325</v>
      </c>
      <c r="J35" s="43">
        <v>3001</v>
      </c>
      <c r="K35" s="43">
        <v>0</v>
      </c>
      <c r="L35" s="43">
        <v>1480.24</v>
      </c>
      <c r="M35" s="42">
        <v>0</v>
      </c>
      <c r="N35" s="42">
        <v>8.3999999999999995E-3</v>
      </c>
      <c r="O35" s="42">
        <v>1.6000000000000001E-3</v>
      </c>
      <c r="P35" s="40" t="s">
        <v>6</v>
      </c>
    </row>
    <row r="36" spans="1:16" x14ac:dyDescent="0.2">
      <c r="A36" s="47"/>
      <c r="B36" s="1" t="s">
        <v>414</v>
      </c>
      <c r="C36" s="1" t="s">
        <v>6</v>
      </c>
      <c r="D36" s="1" t="s">
        <v>6</v>
      </c>
      <c r="E36" s="1" t="s">
        <v>6</v>
      </c>
      <c r="F36" s="1" t="s">
        <v>6</v>
      </c>
      <c r="G36" s="1" t="s">
        <v>6</v>
      </c>
      <c r="H36" s="1" t="s">
        <v>6</v>
      </c>
      <c r="I36" s="39">
        <v>1174651.1100000001</v>
      </c>
      <c r="J36" s="1" t="s">
        <v>6</v>
      </c>
      <c r="K36" s="39">
        <v>57.25</v>
      </c>
      <c r="L36" s="39">
        <v>18371.5</v>
      </c>
      <c r="M36" s="1" t="s">
        <v>6</v>
      </c>
      <c r="N36" s="38">
        <v>0.104</v>
      </c>
      <c r="O36" s="38">
        <v>2.0500000000000001E-2</v>
      </c>
      <c r="P36" s="1" t="s">
        <v>6</v>
      </c>
    </row>
    <row r="37" spans="1:16" x14ac:dyDescent="0.2">
      <c r="A37" s="47"/>
      <c r="B37" s="40" t="s">
        <v>415</v>
      </c>
      <c r="C37" s="41">
        <v>1082965</v>
      </c>
      <c r="D37" s="40" t="s">
        <v>139</v>
      </c>
      <c r="E37" s="40" t="s">
        <v>187</v>
      </c>
      <c r="F37" s="41">
        <v>520044132</v>
      </c>
      <c r="G37" s="40" t="s">
        <v>416</v>
      </c>
      <c r="H37" s="40" t="s">
        <v>93</v>
      </c>
      <c r="I37" s="43">
        <v>2035</v>
      </c>
      <c r="J37" s="43">
        <v>10870</v>
      </c>
      <c r="K37" s="43">
        <v>0</v>
      </c>
      <c r="L37" s="43">
        <v>221.2</v>
      </c>
      <c r="M37" s="42">
        <v>1E-4</v>
      </c>
      <c r="N37" s="42">
        <v>1.1999999999999999E-3</v>
      </c>
      <c r="O37" s="42">
        <v>2.0000000000000001E-4</v>
      </c>
      <c r="P37" s="40" t="s">
        <v>6</v>
      </c>
    </row>
    <row r="38" spans="1:16" x14ac:dyDescent="0.2">
      <c r="A38" s="47"/>
      <c r="B38" s="40" t="s">
        <v>417</v>
      </c>
      <c r="C38" s="41">
        <v>161018</v>
      </c>
      <c r="D38" s="40" t="s">
        <v>139</v>
      </c>
      <c r="E38" s="40" t="s">
        <v>187</v>
      </c>
      <c r="F38" s="41">
        <v>520034695</v>
      </c>
      <c r="G38" s="40" t="s">
        <v>299</v>
      </c>
      <c r="H38" s="40" t="s">
        <v>93</v>
      </c>
      <c r="I38" s="43">
        <v>470</v>
      </c>
      <c r="J38" s="43">
        <v>6190</v>
      </c>
      <c r="K38" s="43">
        <v>0</v>
      </c>
      <c r="L38" s="43">
        <v>29.09</v>
      </c>
      <c r="M38" s="42">
        <v>0</v>
      </c>
      <c r="N38" s="42">
        <v>2.0000000000000001E-4</v>
      </c>
      <c r="O38" s="42">
        <v>0</v>
      </c>
      <c r="P38" s="40" t="s">
        <v>6</v>
      </c>
    </row>
    <row r="39" spans="1:16" x14ac:dyDescent="0.2">
      <c r="A39" s="47"/>
      <c r="B39" s="40" t="s">
        <v>418</v>
      </c>
      <c r="C39" s="41">
        <v>1084698</v>
      </c>
      <c r="D39" s="40" t="s">
        <v>139</v>
      </c>
      <c r="E39" s="40" t="s">
        <v>187</v>
      </c>
      <c r="F39" s="41">
        <v>520039942</v>
      </c>
      <c r="G39" s="40" t="s">
        <v>299</v>
      </c>
      <c r="H39" s="40" t="s">
        <v>93</v>
      </c>
      <c r="I39" s="43">
        <v>4105</v>
      </c>
      <c r="J39" s="43">
        <v>20850</v>
      </c>
      <c r="K39" s="43">
        <v>0</v>
      </c>
      <c r="L39" s="43">
        <v>855.89</v>
      </c>
      <c r="M39" s="42">
        <v>2.0000000000000001E-4</v>
      </c>
      <c r="N39" s="42">
        <v>4.7999999999999996E-3</v>
      </c>
      <c r="O39" s="42">
        <v>1E-3</v>
      </c>
      <c r="P39" s="40" t="s">
        <v>6</v>
      </c>
    </row>
    <row r="40" spans="1:16" x14ac:dyDescent="0.2">
      <c r="A40" s="47"/>
      <c r="B40" s="40" t="s">
        <v>419</v>
      </c>
      <c r="C40" s="41">
        <v>445015</v>
      </c>
      <c r="D40" s="40" t="s">
        <v>139</v>
      </c>
      <c r="E40" s="40" t="s">
        <v>187</v>
      </c>
      <c r="F40" s="41">
        <v>520039413</v>
      </c>
      <c r="G40" s="40" t="s">
        <v>299</v>
      </c>
      <c r="H40" s="40" t="s">
        <v>93</v>
      </c>
      <c r="I40" s="43">
        <v>9480</v>
      </c>
      <c r="J40" s="43">
        <v>9445</v>
      </c>
      <c r="K40" s="43">
        <v>0</v>
      </c>
      <c r="L40" s="43">
        <v>895.39</v>
      </c>
      <c r="M40" s="42">
        <v>1E-4</v>
      </c>
      <c r="N40" s="42">
        <v>5.1000000000000004E-3</v>
      </c>
      <c r="O40" s="42">
        <v>1E-3</v>
      </c>
      <c r="P40" s="40" t="s">
        <v>6</v>
      </c>
    </row>
    <row r="41" spans="1:16" x14ac:dyDescent="0.2">
      <c r="A41" s="47"/>
      <c r="B41" s="40" t="s">
        <v>420</v>
      </c>
      <c r="C41" s="41">
        <v>256016</v>
      </c>
      <c r="D41" s="40" t="s">
        <v>139</v>
      </c>
      <c r="E41" s="40" t="s">
        <v>187</v>
      </c>
      <c r="F41" s="41">
        <v>520036690</v>
      </c>
      <c r="G41" s="40" t="s">
        <v>299</v>
      </c>
      <c r="H41" s="40" t="s">
        <v>93</v>
      </c>
      <c r="I41" s="43">
        <v>786</v>
      </c>
      <c r="J41" s="43">
        <v>37980</v>
      </c>
      <c r="K41" s="43">
        <v>0</v>
      </c>
      <c r="L41" s="43">
        <v>298.52</v>
      </c>
      <c r="M41" s="42">
        <v>0</v>
      </c>
      <c r="N41" s="42">
        <v>1.6999999999999999E-3</v>
      </c>
      <c r="O41" s="42">
        <v>2.9999999999999997E-4</v>
      </c>
      <c r="P41" s="40" t="s">
        <v>6</v>
      </c>
    </row>
    <row r="42" spans="1:16" x14ac:dyDescent="0.2">
      <c r="A42" s="47"/>
      <c r="B42" s="40" t="s">
        <v>421</v>
      </c>
      <c r="C42" s="41">
        <v>1090315</v>
      </c>
      <c r="D42" s="40" t="s">
        <v>139</v>
      </c>
      <c r="E42" s="40" t="s">
        <v>187</v>
      </c>
      <c r="F42" s="41">
        <v>511399388</v>
      </c>
      <c r="G42" s="40" t="s">
        <v>317</v>
      </c>
      <c r="H42" s="40" t="s">
        <v>93</v>
      </c>
      <c r="I42" s="43">
        <v>7364</v>
      </c>
      <c r="J42" s="43">
        <v>30230</v>
      </c>
      <c r="K42" s="43">
        <v>0</v>
      </c>
      <c r="L42" s="43">
        <v>2226.14</v>
      </c>
      <c r="M42" s="42">
        <v>4.0000000000000002E-4</v>
      </c>
      <c r="N42" s="42">
        <v>1.26E-2</v>
      </c>
      <c r="O42" s="42">
        <v>2.5000000000000001E-3</v>
      </c>
      <c r="P42" s="40" t="s">
        <v>6</v>
      </c>
    </row>
    <row r="43" spans="1:16" x14ac:dyDescent="0.2">
      <c r="A43" s="47"/>
      <c r="B43" s="40" t="s">
        <v>422</v>
      </c>
      <c r="C43" s="41">
        <v>1173137</v>
      </c>
      <c r="D43" s="40" t="s">
        <v>139</v>
      </c>
      <c r="E43" s="40" t="s">
        <v>187</v>
      </c>
      <c r="F43" s="41">
        <v>512569237</v>
      </c>
      <c r="G43" s="40" t="s">
        <v>317</v>
      </c>
      <c r="H43" s="40" t="s">
        <v>93</v>
      </c>
      <c r="I43" s="43">
        <v>2215</v>
      </c>
      <c r="J43" s="43">
        <v>9430</v>
      </c>
      <c r="K43" s="43">
        <v>0</v>
      </c>
      <c r="L43" s="43">
        <v>208.87</v>
      </c>
      <c r="M43" s="42">
        <v>1E-4</v>
      </c>
      <c r="N43" s="42">
        <v>1.1999999999999999E-3</v>
      </c>
      <c r="O43" s="42">
        <v>2.0000000000000001E-4</v>
      </c>
      <c r="P43" s="40" t="s">
        <v>6</v>
      </c>
    </row>
    <row r="44" spans="1:16" x14ac:dyDescent="0.2">
      <c r="A44" s="47"/>
      <c r="B44" s="40" t="s">
        <v>423</v>
      </c>
      <c r="C44" s="41">
        <v>434019</v>
      </c>
      <c r="D44" s="40" t="s">
        <v>139</v>
      </c>
      <c r="E44" s="40" t="s">
        <v>187</v>
      </c>
      <c r="F44" s="41">
        <v>520039298</v>
      </c>
      <c r="G44" s="40" t="s">
        <v>317</v>
      </c>
      <c r="H44" s="40" t="s">
        <v>93</v>
      </c>
      <c r="I44" s="43">
        <v>3500</v>
      </c>
      <c r="J44" s="43">
        <v>2005</v>
      </c>
      <c r="K44" s="43">
        <v>0</v>
      </c>
      <c r="L44" s="43">
        <v>70.17</v>
      </c>
      <c r="M44" s="42">
        <v>0</v>
      </c>
      <c r="N44" s="42">
        <v>4.0000000000000002E-4</v>
      </c>
      <c r="O44" s="42">
        <v>1E-4</v>
      </c>
      <c r="P44" s="40" t="s">
        <v>6</v>
      </c>
    </row>
    <row r="45" spans="1:16" x14ac:dyDescent="0.2">
      <c r="A45" s="47"/>
      <c r="B45" s="40" t="s">
        <v>424</v>
      </c>
      <c r="C45" s="41">
        <v>1098920</v>
      </c>
      <c r="D45" s="40" t="s">
        <v>139</v>
      </c>
      <c r="E45" s="40" t="s">
        <v>187</v>
      </c>
      <c r="F45" s="41">
        <v>513821488</v>
      </c>
      <c r="G45" s="40" t="s">
        <v>205</v>
      </c>
      <c r="H45" s="40" t="s">
        <v>93</v>
      </c>
      <c r="I45" s="43">
        <v>46200</v>
      </c>
      <c r="J45" s="43">
        <v>2222</v>
      </c>
      <c r="K45" s="43">
        <v>0</v>
      </c>
      <c r="L45" s="43">
        <v>1026.56</v>
      </c>
      <c r="M45" s="42">
        <v>2.0000000000000001E-4</v>
      </c>
      <c r="N45" s="42">
        <v>5.7999999999999996E-3</v>
      </c>
      <c r="O45" s="42">
        <v>1.1000000000000001E-3</v>
      </c>
      <c r="P45" s="40" t="s">
        <v>6</v>
      </c>
    </row>
    <row r="46" spans="1:16" x14ac:dyDescent="0.2">
      <c r="A46" s="47"/>
      <c r="B46" s="40" t="s">
        <v>425</v>
      </c>
      <c r="C46" s="41">
        <v>1119080</v>
      </c>
      <c r="D46" s="40" t="s">
        <v>139</v>
      </c>
      <c r="E46" s="40" t="s">
        <v>187</v>
      </c>
      <c r="F46" s="41">
        <v>511134298</v>
      </c>
      <c r="G46" s="40" t="s">
        <v>205</v>
      </c>
      <c r="H46" s="40" t="s">
        <v>93</v>
      </c>
      <c r="I46" s="43">
        <v>2585</v>
      </c>
      <c r="J46" s="43">
        <v>11740</v>
      </c>
      <c r="K46" s="43">
        <v>0</v>
      </c>
      <c r="L46" s="43">
        <v>303.48</v>
      </c>
      <c r="M46" s="42">
        <v>2.0000000000000001E-4</v>
      </c>
      <c r="N46" s="42">
        <v>1.6999999999999999E-3</v>
      </c>
      <c r="O46" s="42">
        <v>2.9999999999999997E-4</v>
      </c>
      <c r="P46" s="40" t="s">
        <v>6</v>
      </c>
    </row>
    <row r="47" spans="1:16" x14ac:dyDescent="0.2">
      <c r="A47" s="47"/>
      <c r="B47" s="40" t="s">
        <v>426</v>
      </c>
      <c r="C47" s="41">
        <v>1140573</v>
      </c>
      <c r="D47" s="40" t="s">
        <v>139</v>
      </c>
      <c r="E47" s="40" t="s">
        <v>187</v>
      </c>
      <c r="F47" s="41">
        <v>515327120</v>
      </c>
      <c r="G47" s="40" t="s">
        <v>205</v>
      </c>
      <c r="H47" s="40" t="s">
        <v>93</v>
      </c>
      <c r="I47" s="43">
        <v>24500</v>
      </c>
      <c r="J47" s="43">
        <v>228.7</v>
      </c>
      <c r="K47" s="43">
        <v>0</v>
      </c>
      <c r="L47" s="43">
        <v>56.03</v>
      </c>
      <c r="M47" s="42">
        <v>0</v>
      </c>
      <c r="N47" s="42">
        <v>2.9999999999999997E-4</v>
      </c>
      <c r="O47" s="42">
        <v>1E-4</v>
      </c>
      <c r="P47" s="40" t="s">
        <v>6</v>
      </c>
    </row>
    <row r="48" spans="1:16" x14ac:dyDescent="0.2">
      <c r="A48" s="47"/>
      <c r="B48" s="40" t="s">
        <v>427</v>
      </c>
      <c r="C48" s="41">
        <v>699017</v>
      </c>
      <c r="D48" s="40" t="s">
        <v>139</v>
      </c>
      <c r="E48" s="40" t="s">
        <v>187</v>
      </c>
      <c r="F48" s="41">
        <v>520025438</v>
      </c>
      <c r="G48" s="40" t="s">
        <v>205</v>
      </c>
      <c r="H48" s="40" t="s">
        <v>93</v>
      </c>
      <c r="I48" s="43">
        <v>53</v>
      </c>
      <c r="J48" s="43">
        <v>44590</v>
      </c>
      <c r="K48" s="43">
        <v>0</v>
      </c>
      <c r="L48" s="43">
        <v>23.63</v>
      </c>
      <c r="M48" s="42">
        <v>0</v>
      </c>
      <c r="N48" s="42">
        <v>1E-4</v>
      </c>
      <c r="O48" s="42">
        <v>0</v>
      </c>
      <c r="P48" s="40" t="s">
        <v>6</v>
      </c>
    </row>
    <row r="49" spans="1:16" x14ac:dyDescent="0.2">
      <c r="A49" s="47"/>
      <c r="B49" s="40" t="s">
        <v>428</v>
      </c>
      <c r="C49" s="41">
        <v>1159037</v>
      </c>
      <c r="D49" s="40" t="s">
        <v>139</v>
      </c>
      <c r="E49" s="40" t="s">
        <v>187</v>
      </c>
      <c r="F49" s="41">
        <v>513173393</v>
      </c>
      <c r="G49" s="40" t="s">
        <v>279</v>
      </c>
      <c r="H49" s="40" t="s">
        <v>93</v>
      </c>
      <c r="I49" s="43">
        <v>1411</v>
      </c>
      <c r="J49" s="43">
        <v>1680</v>
      </c>
      <c r="K49" s="43">
        <v>0</v>
      </c>
      <c r="L49" s="43">
        <v>23.7</v>
      </c>
      <c r="M49" s="42">
        <v>0</v>
      </c>
      <c r="N49" s="42">
        <v>1E-4</v>
      </c>
      <c r="O49" s="42">
        <v>0</v>
      </c>
      <c r="P49" s="40" t="s">
        <v>6</v>
      </c>
    </row>
    <row r="50" spans="1:16" x14ac:dyDescent="0.2">
      <c r="A50" s="47"/>
      <c r="B50" s="40" t="s">
        <v>429</v>
      </c>
      <c r="C50" s="41">
        <v>1159029</v>
      </c>
      <c r="D50" s="40" t="s">
        <v>139</v>
      </c>
      <c r="E50" s="40" t="s">
        <v>187</v>
      </c>
      <c r="F50" s="41">
        <v>520020033</v>
      </c>
      <c r="G50" s="40" t="s">
        <v>279</v>
      </c>
      <c r="H50" s="40" t="s">
        <v>93</v>
      </c>
      <c r="I50" s="43">
        <v>31395</v>
      </c>
      <c r="J50" s="43">
        <v>1679</v>
      </c>
      <c r="K50" s="43">
        <v>0</v>
      </c>
      <c r="L50" s="43">
        <v>527.12</v>
      </c>
      <c r="M50" s="42">
        <v>2.9999999999999997E-4</v>
      </c>
      <c r="N50" s="42">
        <v>3.0000000000000001E-3</v>
      </c>
      <c r="O50" s="42">
        <v>5.9999999999999995E-4</v>
      </c>
      <c r="P50" s="40" t="s">
        <v>6</v>
      </c>
    </row>
    <row r="51" spans="1:16" x14ac:dyDescent="0.2">
      <c r="A51" s="47"/>
      <c r="B51" s="40" t="s">
        <v>430</v>
      </c>
      <c r="C51" s="41">
        <v>1157403</v>
      </c>
      <c r="D51" s="40" t="s">
        <v>139</v>
      </c>
      <c r="E51" s="40" t="s">
        <v>187</v>
      </c>
      <c r="F51" s="41">
        <v>510706153</v>
      </c>
      <c r="G51" s="40" t="s">
        <v>279</v>
      </c>
      <c r="H51" s="40" t="s">
        <v>93</v>
      </c>
      <c r="I51" s="43">
        <v>47492.68</v>
      </c>
      <c r="J51" s="43">
        <v>1535</v>
      </c>
      <c r="K51" s="43">
        <v>0</v>
      </c>
      <c r="L51" s="43">
        <v>729.01</v>
      </c>
      <c r="M51" s="42">
        <v>2.0000000000000001E-4</v>
      </c>
      <c r="N51" s="42">
        <v>4.1000000000000003E-3</v>
      </c>
      <c r="O51" s="42">
        <v>8.0000000000000004E-4</v>
      </c>
      <c r="P51" s="40" t="s">
        <v>6</v>
      </c>
    </row>
    <row r="52" spans="1:16" x14ac:dyDescent="0.2">
      <c r="A52" s="47"/>
      <c r="B52" s="40" t="s">
        <v>431</v>
      </c>
      <c r="C52" s="41">
        <v>694034</v>
      </c>
      <c r="D52" s="40" t="s">
        <v>139</v>
      </c>
      <c r="E52" s="40" t="s">
        <v>187</v>
      </c>
      <c r="F52" s="41">
        <v>520025370</v>
      </c>
      <c r="G52" s="40" t="s">
        <v>302</v>
      </c>
      <c r="H52" s="40" t="s">
        <v>93</v>
      </c>
      <c r="I52" s="43">
        <v>960</v>
      </c>
      <c r="J52" s="43">
        <v>22900</v>
      </c>
      <c r="K52" s="43">
        <v>0</v>
      </c>
      <c r="L52" s="43">
        <v>219.84</v>
      </c>
      <c r="M52" s="42">
        <v>0</v>
      </c>
      <c r="N52" s="42">
        <v>1.1999999999999999E-3</v>
      </c>
      <c r="O52" s="42">
        <v>2.0000000000000001E-4</v>
      </c>
      <c r="P52" s="40" t="s">
        <v>6</v>
      </c>
    </row>
    <row r="53" spans="1:16" x14ac:dyDescent="0.2">
      <c r="A53" s="47"/>
      <c r="B53" s="40" t="s">
        <v>432</v>
      </c>
      <c r="C53" s="41">
        <v>1156926</v>
      </c>
      <c r="D53" s="40" t="s">
        <v>139</v>
      </c>
      <c r="E53" s="40" t="s">
        <v>187</v>
      </c>
      <c r="F53" s="41">
        <v>515846558</v>
      </c>
      <c r="G53" s="40" t="s">
        <v>302</v>
      </c>
      <c r="H53" s="40" t="s">
        <v>93</v>
      </c>
      <c r="I53" s="43">
        <v>629168.43000000005</v>
      </c>
      <c r="J53" s="43">
        <v>109.8</v>
      </c>
      <c r="K53" s="43">
        <v>0</v>
      </c>
      <c r="L53" s="43">
        <v>690.83</v>
      </c>
      <c r="M53" s="42">
        <v>5.0000000000000001E-4</v>
      </c>
      <c r="N53" s="42">
        <v>3.8999999999999998E-3</v>
      </c>
      <c r="O53" s="42">
        <v>8.0000000000000004E-4</v>
      </c>
      <c r="P53" s="40" t="s">
        <v>6</v>
      </c>
    </row>
    <row r="54" spans="1:16" x14ac:dyDescent="0.2">
      <c r="A54" s="47"/>
      <c r="B54" s="40" t="s">
        <v>433</v>
      </c>
      <c r="C54" s="41">
        <v>1168533</v>
      </c>
      <c r="D54" s="40" t="s">
        <v>139</v>
      </c>
      <c r="E54" s="40" t="s">
        <v>187</v>
      </c>
      <c r="F54" s="41">
        <v>516084753</v>
      </c>
      <c r="G54" s="40" t="s">
        <v>302</v>
      </c>
      <c r="H54" s="40" t="s">
        <v>93</v>
      </c>
      <c r="I54" s="43">
        <v>1400</v>
      </c>
      <c r="J54" s="43">
        <v>7982</v>
      </c>
      <c r="K54" s="43">
        <v>0</v>
      </c>
      <c r="L54" s="43">
        <v>111.75</v>
      </c>
      <c r="M54" s="42">
        <v>1E-4</v>
      </c>
      <c r="N54" s="42">
        <v>5.9999999999999995E-4</v>
      </c>
      <c r="O54" s="42">
        <v>1E-4</v>
      </c>
      <c r="P54" s="40" t="s">
        <v>6</v>
      </c>
    </row>
    <row r="55" spans="1:16" x14ac:dyDescent="0.2">
      <c r="A55" s="47"/>
      <c r="B55" s="40" t="s">
        <v>434</v>
      </c>
      <c r="C55" s="41">
        <v>1134139</v>
      </c>
      <c r="D55" s="40" t="s">
        <v>139</v>
      </c>
      <c r="E55" s="40" t="s">
        <v>187</v>
      </c>
      <c r="F55" s="41">
        <v>201406588</v>
      </c>
      <c r="G55" s="40" t="s">
        <v>302</v>
      </c>
      <c r="H55" s="40" t="s">
        <v>93</v>
      </c>
      <c r="I55" s="43">
        <v>302</v>
      </c>
      <c r="J55" s="43">
        <v>15800</v>
      </c>
      <c r="K55" s="43">
        <v>0</v>
      </c>
      <c r="L55" s="43">
        <v>47.72</v>
      </c>
      <c r="M55" s="42">
        <v>0</v>
      </c>
      <c r="N55" s="42">
        <v>2.9999999999999997E-4</v>
      </c>
      <c r="O55" s="42">
        <v>0</v>
      </c>
      <c r="P55" s="40" t="s">
        <v>6</v>
      </c>
    </row>
    <row r="56" spans="1:16" x14ac:dyDescent="0.2">
      <c r="A56" s="47"/>
      <c r="B56" s="40" t="s">
        <v>435</v>
      </c>
      <c r="C56" s="41">
        <v>720011</v>
      </c>
      <c r="D56" s="40" t="s">
        <v>139</v>
      </c>
      <c r="E56" s="40" t="s">
        <v>187</v>
      </c>
      <c r="F56" s="41">
        <v>520041146</v>
      </c>
      <c r="G56" s="40" t="s">
        <v>313</v>
      </c>
      <c r="H56" s="40" t="s">
        <v>93</v>
      </c>
      <c r="I56" s="43">
        <v>98637</v>
      </c>
      <c r="J56" s="43">
        <v>765.4</v>
      </c>
      <c r="K56" s="43">
        <v>0</v>
      </c>
      <c r="L56" s="43">
        <v>754.97</v>
      </c>
      <c r="M56" s="42">
        <v>1E-4</v>
      </c>
      <c r="N56" s="42">
        <v>4.3E-3</v>
      </c>
      <c r="O56" s="42">
        <v>8.0000000000000004E-4</v>
      </c>
      <c r="P56" s="40" t="s">
        <v>6</v>
      </c>
    </row>
    <row r="57" spans="1:16" x14ac:dyDescent="0.2">
      <c r="A57" s="47"/>
      <c r="B57" s="40" t="s">
        <v>436</v>
      </c>
      <c r="C57" s="41">
        <v>1170877</v>
      </c>
      <c r="D57" s="40" t="s">
        <v>139</v>
      </c>
      <c r="E57" s="40" t="s">
        <v>187</v>
      </c>
      <c r="F57" s="41">
        <v>514599943</v>
      </c>
      <c r="G57" s="40" t="s">
        <v>313</v>
      </c>
      <c r="H57" s="40" t="s">
        <v>93</v>
      </c>
      <c r="I57" s="43">
        <v>6000</v>
      </c>
      <c r="J57" s="43">
        <v>8933</v>
      </c>
      <c r="K57" s="43">
        <v>0</v>
      </c>
      <c r="L57" s="43">
        <v>535.98</v>
      </c>
      <c r="M57" s="42">
        <v>2.0000000000000001E-4</v>
      </c>
      <c r="N57" s="42">
        <v>3.0000000000000001E-3</v>
      </c>
      <c r="O57" s="42">
        <v>5.9999999999999995E-4</v>
      </c>
      <c r="P57" s="40" t="s">
        <v>6</v>
      </c>
    </row>
    <row r="58" spans="1:16" x14ac:dyDescent="0.2">
      <c r="A58" s="47"/>
      <c r="B58" s="40" t="s">
        <v>437</v>
      </c>
      <c r="C58" s="41">
        <v>1173699</v>
      </c>
      <c r="D58" s="40" t="s">
        <v>139</v>
      </c>
      <c r="E58" s="40" t="s">
        <v>187</v>
      </c>
      <c r="F58" s="41">
        <v>516250107</v>
      </c>
      <c r="G58" s="40" t="s">
        <v>222</v>
      </c>
      <c r="H58" s="40" t="s">
        <v>93</v>
      </c>
      <c r="I58" s="43">
        <v>3400</v>
      </c>
      <c r="J58" s="43">
        <v>8072</v>
      </c>
      <c r="K58" s="43">
        <v>0</v>
      </c>
      <c r="L58" s="43">
        <v>274.45</v>
      </c>
      <c r="M58" s="42">
        <v>1E-4</v>
      </c>
      <c r="N58" s="42">
        <v>1.5E-3</v>
      </c>
      <c r="O58" s="42">
        <v>2.9999999999999997E-4</v>
      </c>
      <c r="P58" s="40" t="s">
        <v>6</v>
      </c>
    </row>
    <row r="59" spans="1:16" x14ac:dyDescent="0.2">
      <c r="A59" s="47"/>
      <c r="B59" s="40" t="s">
        <v>438</v>
      </c>
      <c r="C59" s="41">
        <v>1178714</v>
      </c>
      <c r="D59" s="40" t="s">
        <v>139</v>
      </c>
      <c r="E59" s="40" t="s">
        <v>187</v>
      </c>
      <c r="F59" s="41">
        <v>515722536</v>
      </c>
      <c r="G59" s="40" t="s">
        <v>222</v>
      </c>
      <c r="H59" s="40" t="s">
        <v>93</v>
      </c>
      <c r="I59" s="43">
        <v>82675</v>
      </c>
      <c r="J59" s="43">
        <v>1413</v>
      </c>
      <c r="K59" s="43">
        <v>0</v>
      </c>
      <c r="L59" s="43">
        <v>1168.2</v>
      </c>
      <c r="M59" s="42">
        <v>6.9999999999999999E-4</v>
      </c>
      <c r="N59" s="42">
        <v>6.6E-3</v>
      </c>
      <c r="O59" s="42">
        <v>1.2999999999999999E-3</v>
      </c>
      <c r="P59" s="40" t="s">
        <v>6</v>
      </c>
    </row>
    <row r="60" spans="1:16" x14ac:dyDescent="0.2">
      <c r="A60" s="47"/>
      <c r="B60" s="40" t="s">
        <v>439</v>
      </c>
      <c r="C60" s="41">
        <v>1087022</v>
      </c>
      <c r="D60" s="40" t="s">
        <v>139</v>
      </c>
      <c r="E60" s="40" t="s">
        <v>187</v>
      </c>
      <c r="F60" s="41">
        <v>512157603</v>
      </c>
      <c r="G60" s="40" t="s">
        <v>222</v>
      </c>
      <c r="H60" s="40" t="s">
        <v>93</v>
      </c>
      <c r="I60" s="43">
        <v>5549</v>
      </c>
      <c r="J60" s="43">
        <v>55990</v>
      </c>
      <c r="K60" s="43">
        <v>0</v>
      </c>
      <c r="L60" s="43">
        <v>3106.88</v>
      </c>
      <c r="M60" s="42">
        <v>4.0000000000000002E-4</v>
      </c>
      <c r="N60" s="42">
        <v>1.7600000000000001E-2</v>
      </c>
      <c r="O60" s="42">
        <v>3.5000000000000001E-3</v>
      </c>
      <c r="P60" s="40" t="s">
        <v>6</v>
      </c>
    </row>
    <row r="61" spans="1:16" x14ac:dyDescent="0.2">
      <c r="A61" s="47"/>
      <c r="B61" s="40" t="s">
        <v>440</v>
      </c>
      <c r="C61" s="41">
        <v>1157833</v>
      </c>
      <c r="D61" s="40" t="s">
        <v>139</v>
      </c>
      <c r="E61" s="40" t="s">
        <v>187</v>
      </c>
      <c r="F61" s="41">
        <v>1752</v>
      </c>
      <c r="G61" s="40" t="s">
        <v>222</v>
      </c>
      <c r="H61" s="40" t="s">
        <v>93</v>
      </c>
      <c r="I61" s="43">
        <v>43300</v>
      </c>
      <c r="J61" s="43">
        <v>1297</v>
      </c>
      <c r="K61" s="43">
        <v>0</v>
      </c>
      <c r="L61" s="43">
        <v>561.6</v>
      </c>
      <c r="M61" s="42">
        <v>2.9999999999999997E-4</v>
      </c>
      <c r="N61" s="42">
        <v>3.2000000000000002E-3</v>
      </c>
      <c r="O61" s="42">
        <v>5.9999999999999995E-4</v>
      </c>
      <c r="P61" s="40" t="s">
        <v>6</v>
      </c>
    </row>
    <row r="62" spans="1:16" x14ac:dyDescent="0.2">
      <c r="A62" s="47"/>
      <c r="B62" s="40" t="s">
        <v>441</v>
      </c>
      <c r="C62" s="41">
        <v>1175488</v>
      </c>
      <c r="D62" s="40" t="s">
        <v>139</v>
      </c>
      <c r="E62" s="40" t="s">
        <v>187</v>
      </c>
      <c r="F62" s="41">
        <v>514211457</v>
      </c>
      <c r="G62" s="40" t="s">
        <v>222</v>
      </c>
      <c r="H62" s="40" t="s">
        <v>93</v>
      </c>
      <c r="I62" s="43">
        <v>502</v>
      </c>
      <c r="J62" s="43">
        <v>10520</v>
      </c>
      <c r="K62" s="43">
        <v>0</v>
      </c>
      <c r="L62" s="43">
        <v>52.81</v>
      </c>
      <c r="M62" s="42">
        <v>0</v>
      </c>
      <c r="N62" s="42">
        <v>2.9999999999999997E-4</v>
      </c>
      <c r="O62" s="42">
        <v>1E-4</v>
      </c>
      <c r="P62" s="40" t="s">
        <v>6</v>
      </c>
    </row>
    <row r="63" spans="1:16" x14ac:dyDescent="0.2">
      <c r="A63" s="47"/>
      <c r="B63" s="40" t="s">
        <v>442</v>
      </c>
      <c r="C63" s="41">
        <v>1104249</v>
      </c>
      <c r="D63" s="40" t="s">
        <v>139</v>
      </c>
      <c r="E63" s="40" t="s">
        <v>187</v>
      </c>
      <c r="F63" s="41">
        <v>513770669</v>
      </c>
      <c r="G63" s="40" t="s">
        <v>222</v>
      </c>
      <c r="H63" s="40" t="s">
        <v>93</v>
      </c>
      <c r="I63" s="43">
        <v>1430</v>
      </c>
      <c r="J63" s="43">
        <v>23330</v>
      </c>
      <c r="K63" s="43">
        <v>0</v>
      </c>
      <c r="L63" s="43">
        <v>333.62</v>
      </c>
      <c r="M63" s="42">
        <v>1E-4</v>
      </c>
      <c r="N63" s="42">
        <v>1.9E-3</v>
      </c>
      <c r="O63" s="42">
        <v>4.0000000000000002E-4</v>
      </c>
      <c r="P63" s="40" t="s">
        <v>6</v>
      </c>
    </row>
    <row r="64" spans="1:16" x14ac:dyDescent="0.2">
      <c r="A64" s="47"/>
      <c r="B64" s="40" t="s">
        <v>443</v>
      </c>
      <c r="C64" s="41">
        <v>829010</v>
      </c>
      <c r="D64" s="40" t="s">
        <v>139</v>
      </c>
      <c r="E64" s="40" t="s">
        <v>187</v>
      </c>
      <c r="F64" s="41">
        <v>520033291</v>
      </c>
      <c r="G64" s="40" t="s">
        <v>444</v>
      </c>
      <c r="H64" s="40" t="s">
        <v>93</v>
      </c>
      <c r="I64" s="43">
        <v>22900</v>
      </c>
      <c r="J64" s="43">
        <v>4400</v>
      </c>
      <c r="K64" s="43">
        <v>57.25</v>
      </c>
      <c r="L64" s="43">
        <v>1064.8499999999999</v>
      </c>
      <c r="M64" s="42">
        <v>2.0000000000000001E-4</v>
      </c>
      <c r="N64" s="42">
        <v>6.0000000000000001E-3</v>
      </c>
      <c r="O64" s="42">
        <v>1.1999999999999999E-3</v>
      </c>
      <c r="P64" s="40" t="s">
        <v>6</v>
      </c>
    </row>
    <row r="65" spans="1:16" x14ac:dyDescent="0.2">
      <c r="A65" s="47"/>
      <c r="B65" s="40" t="s">
        <v>445</v>
      </c>
      <c r="C65" s="41">
        <v>1105097</v>
      </c>
      <c r="D65" s="40" t="s">
        <v>139</v>
      </c>
      <c r="E65" s="40" t="s">
        <v>187</v>
      </c>
      <c r="F65" s="41">
        <v>511725459</v>
      </c>
      <c r="G65" s="40" t="s">
        <v>444</v>
      </c>
      <c r="H65" s="40" t="s">
        <v>93</v>
      </c>
      <c r="I65" s="43">
        <v>5162</v>
      </c>
      <c r="J65" s="43">
        <v>11050</v>
      </c>
      <c r="K65" s="43">
        <v>0</v>
      </c>
      <c r="L65" s="43">
        <v>570.4</v>
      </c>
      <c r="M65" s="42">
        <v>2.0000000000000001E-4</v>
      </c>
      <c r="N65" s="42">
        <v>3.2000000000000002E-3</v>
      </c>
      <c r="O65" s="42">
        <v>5.9999999999999995E-4</v>
      </c>
      <c r="P65" s="40" t="s">
        <v>6</v>
      </c>
    </row>
    <row r="66" spans="1:16" x14ac:dyDescent="0.2">
      <c r="A66" s="47"/>
      <c r="B66" s="40" t="s">
        <v>446</v>
      </c>
      <c r="C66" s="41">
        <v>1132356</v>
      </c>
      <c r="D66" s="40" t="s">
        <v>139</v>
      </c>
      <c r="E66" s="40" t="s">
        <v>187</v>
      </c>
      <c r="F66" s="41">
        <v>515001659</v>
      </c>
      <c r="G66" s="40" t="s">
        <v>311</v>
      </c>
      <c r="H66" s="40" t="s">
        <v>93</v>
      </c>
      <c r="I66" s="43">
        <v>89674</v>
      </c>
      <c r="J66" s="43">
        <v>1542</v>
      </c>
      <c r="K66" s="43">
        <v>0</v>
      </c>
      <c r="L66" s="43">
        <v>1382.77</v>
      </c>
      <c r="M66" s="42">
        <v>6.9999999999999999E-4</v>
      </c>
      <c r="N66" s="42">
        <v>7.7999999999999996E-3</v>
      </c>
      <c r="O66" s="42">
        <v>1.5E-3</v>
      </c>
      <c r="P66" s="40" t="s">
        <v>6</v>
      </c>
    </row>
    <row r="67" spans="1:16" x14ac:dyDescent="0.2">
      <c r="A67" s="47"/>
      <c r="B67" s="1" t="s">
        <v>447</v>
      </c>
      <c r="C67" s="1" t="s">
        <v>6</v>
      </c>
      <c r="D67" s="1" t="s">
        <v>6</v>
      </c>
      <c r="E67" s="1" t="s">
        <v>6</v>
      </c>
      <c r="F67" s="1" t="s">
        <v>6</v>
      </c>
      <c r="G67" s="1" t="s">
        <v>6</v>
      </c>
      <c r="H67" s="1" t="s">
        <v>6</v>
      </c>
      <c r="I67" s="39">
        <v>414899.02</v>
      </c>
      <c r="J67" s="1" t="s">
        <v>6</v>
      </c>
      <c r="K67" s="39">
        <v>0</v>
      </c>
      <c r="L67" s="39">
        <v>4296.04</v>
      </c>
      <c r="M67" s="1" t="s">
        <v>6</v>
      </c>
      <c r="N67" s="38">
        <v>2.4299999999999999E-2</v>
      </c>
      <c r="O67" s="38">
        <v>4.7999999999999996E-3</v>
      </c>
      <c r="P67" s="1" t="s">
        <v>6</v>
      </c>
    </row>
    <row r="68" spans="1:16" x14ac:dyDescent="0.2">
      <c r="A68" s="47"/>
      <c r="B68" s="40" t="s">
        <v>448</v>
      </c>
      <c r="C68" s="41">
        <v>416016</v>
      </c>
      <c r="D68" s="40" t="s">
        <v>139</v>
      </c>
      <c r="E68" s="40" t="s">
        <v>187</v>
      </c>
      <c r="F68" s="41">
        <v>520038910</v>
      </c>
      <c r="G68" s="40" t="s">
        <v>205</v>
      </c>
      <c r="H68" s="40" t="s">
        <v>93</v>
      </c>
      <c r="I68" s="43">
        <v>4750</v>
      </c>
      <c r="J68" s="43">
        <v>18180</v>
      </c>
      <c r="K68" s="43">
        <v>0</v>
      </c>
      <c r="L68" s="43">
        <v>863.55</v>
      </c>
      <c r="M68" s="42">
        <v>2.9999999999999997E-4</v>
      </c>
      <c r="N68" s="42">
        <v>4.8999999999999998E-3</v>
      </c>
      <c r="O68" s="42">
        <v>1E-3</v>
      </c>
      <c r="P68" s="40" t="s">
        <v>6</v>
      </c>
    </row>
    <row r="69" spans="1:16" x14ac:dyDescent="0.2">
      <c r="A69" s="47"/>
      <c r="B69" s="40" t="s">
        <v>449</v>
      </c>
      <c r="C69" s="41">
        <v>1141464</v>
      </c>
      <c r="D69" s="40" t="s">
        <v>139</v>
      </c>
      <c r="E69" s="40" t="s">
        <v>187</v>
      </c>
      <c r="F69" s="41">
        <v>513834606</v>
      </c>
      <c r="G69" s="40" t="s">
        <v>279</v>
      </c>
      <c r="H69" s="40" t="s">
        <v>93</v>
      </c>
      <c r="I69" s="43">
        <v>117967</v>
      </c>
      <c r="J69" s="43">
        <v>1319</v>
      </c>
      <c r="K69" s="43">
        <v>0</v>
      </c>
      <c r="L69" s="43">
        <v>1555.98</v>
      </c>
      <c r="M69" s="42">
        <v>1.6999999999999999E-3</v>
      </c>
      <c r="N69" s="42">
        <v>8.8000000000000005E-3</v>
      </c>
      <c r="O69" s="42">
        <v>1.6999999999999999E-3</v>
      </c>
      <c r="P69" s="40" t="s">
        <v>6</v>
      </c>
    </row>
    <row r="70" spans="1:16" x14ac:dyDescent="0.2">
      <c r="A70" s="47"/>
      <c r="B70" s="40" t="s">
        <v>450</v>
      </c>
      <c r="C70" s="41">
        <v>1179589</v>
      </c>
      <c r="D70" s="40" t="s">
        <v>139</v>
      </c>
      <c r="E70" s="40" t="s">
        <v>187</v>
      </c>
      <c r="F70" s="41">
        <v>516247772</v>
      </c>
      <c r="G70" s="40" t="s">
        <v>302</v>
      </c>
      <c r="H70" s="40" t="s">
        <v>93</v>
      </c>
      <c r="I70" s="43">
        <v>10000</v>
      </c>
      <c r="J70" s="43">
        <v>10210</v>
      </c>
      <c r="K70" s="43">
        <v>0</v>
      </c>
      <c r="L70" s="43">
        <v>1021</v>
      </c>
      <c r="M70" s="42">
        <v>2.5000000000000001E-3</v>
      </c>
      <c r="N70" s="42">
        <v>5.7999999999999996E-3</v>
      </c>
      <c r="O70" s="42">
        <v>1.1000000000000001E-3</v>
      </c>
      <c r="P70" s="40" t="s">
        <v>6</v>
      </c>
    </row>
    <row r="71" spans="1:16" x14ac:dyDescent="0.2">
      <c r="A71" s="47"/>
      <c r="B71" s="40" t="s">
        <v>451</v>
      </c>
      <c r="C71" s="41">
        <v>1175934</v>
      </c>
      <c r="D71" s="40" t="s">
        <v>139</v>
      </c>
      <c r="E71" s="40" t="s">
        <v>187</v>
      </c>
      <c r="F71" s="41">
        <v>515983476</v>
      </c>
      <c r="G71" s="40" t="s">
        <v>302</v>
      </c>
      <c r="H71" s="40" t="s">
        <v>93</v>
      </c>
      <c r="I71" s="43">
        <v>39000</v>
      </c>
      <c r="J71" s="43">
        <v>974</v>
      </c>
      <c r="K71" s="43">
        <v>0</v>
      </c>
      <c r="L71" s="43">
        <v>379.86</v>
      </c>
      <c r="M71" s="42">
        <v>4.0000000000000002E-4</v>
      </c>
      <c r="N71" s="42">
        <v>2.0999999999999999E-3</v>
      </c>
      <c r="O71" s="42">
        <v>4.0000000000000002E-4</v>
      </c>
      <c r="P71" s="40" t="s">
        <v>6</v>
      </c>
    </row>
    <row r="72" spans="1:16" x14ac:dyDescent="0.2">
      <c r="A72" s="47"/>
      <c r="B72" s="40" t="s">
        <v>452</v>
      </c>
      <c r="C72" s="41">
        <v>208017</v>
      </c>
      <c r="D72" s="40" t="s">
        <v>139</v>
      </c>
      <c r="E72" s="40" t="s">
        <v>187</v>
      </c>
      <c r="F72" s="41">
        <v>520036070</v>
      </c>
      <c r="G72" s="40" t="s">
        <v>453</v>
      </c>
      <c r="H72" s="40" t="s">
        <v>93</v>
      </c>
      <c r="I72" s="43">
        <v>4399.0200000000004</v>
      </c>
      <c r="J72" s="43">
        <v>3184</v>
      </c>
      <c r="K72" s="43">
        <v>0</v>
      </c>
      <c r="L72" s="43">
        <v>140.06</v>
      </c>
      <c r="M72" s="42">
        <v>1E-4</v>
      </c>
      <c r="N72" s="42">
        <v>8.0000000000000004E-4</v>
      </c>
      <c r="O72" s="42">
        <v>2.0000000000000001E-4</v>
      </c>
      <c r="P72" s="40" t="s">
        <v>6</v>
      </c>
    </row>
    <row r="73" spans="1:16" x14ac:dyDescent="0.2">
      <c r="A73" s="47"/>
      <c r="B73" s="40" t="s">
        <v>454</v>
      </c>
      <c r="C73" s="41">
        <v>1081561</v>
      </c>
      <c r="D73" s="40" t="s">
        <v>139</v>
      </c>
      <c r="E73" s="40" t="s">
        <v>187</v>
      </c>
      <c r="F73" s="41">
        <v>520043480</v>
      </c>
      <c r="G73" s="40" t="s">
        <v>311</v>
      </c>
      <c r="H73" s="40" t="s">
        <v>93</v>
      </c>
      <c r="I73" s="43">
        <v>583</v>
      </c>
      <c r="J73" s="43">
        <v>6816</v>
      </c>
      <c r="K73" s="43">
        <v>0</v>
      </c>
      <c r="L73" s="43">
        <v>39.74</v>
      </c>
      <c r="M73" s="42">
        <v>1E-4</v>
      </c>
      <c r="N73" s="42">
        <v>2.0000000000000001E-4</v>
      </c>
      <c r="O73" s="42">
        <v>0</v>
      </c>
      <c r="P73" s="40" t="s">
        <v>6</v>
      </c>
    </row>
    <row r="74" spans="1:16" x14ac:dyDescent="0.2">
      <c r="A74" s="47"/>
      <c r="B74" s="40" t="s">
        <v>455</v>
      </c>
      <c r="C74" s="41">
        <v>1179993</v>
      </c>
      <c r="D74" s="40" t="s">
        <v>139</v>
      </c>
      <c r="E74" s="40" t="s">
        <v>187</v>
      </c>
      <c r="F74" s="41">
        <v>514160530</v>
      </c>
      <c r="G74" s="40" t="s">
        <v>311</v>
      </c>
      <c r="H74" s="40" t="s">
        <v>93</v>
      </c>
      <c r="I74" s="43">
        <v>238200</v>
      </c>
      <c r="J74" s="43">
        <v>124.2</v>
      </c>
      <c r="K74" s="43">
        <v>0</v>
      </c>
      <c r="L74" s="43">
        <v>295.83999999999997</v>
      </c>
      <c r="M74" s="42">
        <v>6.9999999999999999E-4</v>
      </c>
      <c r="N74" s="42">
        <v>1.6999999999999999E-3</v>
      </c>
      <c r="O74" s="42">
        <v>2.9999999999999997E-4</v>
      </c>
      <c r="P74" s="40" t="s">
        <v>6</v>
      </c>
    </row>
    <row r="75" spans="1:16" x14ac:dyDescent="0.2">
      <c r="A75" s="47"/>
      <c r="B75" s="1" t="s">
        <v>456</v>
      </c>
      <c r="C75" s="1" t="s">
        <v>6</v>
      </c>
      <c r="D75" s="1" t="s">
        <v>6</v>
      </c>
      <c r="E75" s="1" t="s">
        <v>6</v>
      </c>
      <c r="F75" s="1" t="s">
        <v>6</v>
      </c>
      <c r="G75" s="1" t="s">
        <v>6</v>
      </c>
      <c r="H75" s="1" t="s">
        <v>6</v>
      </c>
      <c r="I75" s="39">
        <v>0</v>
      </c>
      <c r="J75" s="1" t="s">
        <v>6</v>
      </c>
      <c r="K75" s="39">
        <v>0</v>
      </c>
      <c r="L75" s="39">
        <v>0</v>
      </c>
      <c r="M75" s="1" t="s">
        <v>6</v>
      </c>
      <c r="N75" s="38">
        <v>0</v>
      </c>
      <c r="O75" s="38">
        <v>0</v>
      </c>
      <c r="P75" s="1" t="s">
        <v>6</v>
      </c>
    </row>
    <row r="76" spans="1:16" x14ac:dyDescent="0.2">
      <c r="A76" s="47"/>
      <c r="B76" s="1" t="s">
        <v>457</v>
      </c>
      <c r="C76" s="1" t="s">
        <v>6</v>
      </c>
      <c r="D76" s="1" t="s">
        <v>6</v>
      </c>
      <c r="E76" s="1" t="s">
        <v>6</v>
      </c>
      <c r="F76" s="1" t="s">
        <v>6</v>
      </c>
      <c r="G76" s="1" t="s">
        <v>6</v>
      </c>
      <c r="H76" s="1" t="s">
        <v>6</v>
      </c>
      <c r="I76" s="1" t="s">
        <v>6</v>
      </c>
      <c r="J76" s="1" t="s">
        <v>6</v>
      </c>
      <c r="K76" s="1" t="s">
        <v>6</v>
      </c>
      <c r="L76" s="1" t="s">
        <v>6</v>
      </c>
      <c r="M76" s="1" t="s">
        <v>6</v>
      </c>
      <c r="N76" s="1" t="s">
        <v>6</v>
      </c>
      <c r="O76" s="1" t="s">
        <v>6</v>
      </c>
      <c r="P76" s="1" t="s">
        <v>6</v>
      </c>
    </row>
    <row r="77" spans="1:16" x14ac:dyDescent="0.2">
      <c r="A77" s="47"/>
      <c r="B77" s="1" t="s">
        <v>458</v>
      </c>
      <c r="C77" s="1" t="s">
        <v>6</v>
      </c>
      <c r="D77" s="1" t="s">
        <v>6</v>
      </c>
      <c r="E77" s="1" t="s">
        <v>6</v>
      </c>
      <c r="F77" s="1" t="s">
        <v>6</v>
      </c>
      <c r="G77" s="1" t="s">
        <v>6</v>
      </c>
      <c r="H77" s="1" t="s">
        <v>6</v>
      </c>
      <c r="I77" s="1" t="s">
        <v>6</v>
      </c>
      <c r="J77" s="1" t="s">
        <v>6</v>
      </c>
      <c r="K77" s="1" t="s">
        <v>6</v>
      </c>
      <c r="L77" s="1" t="s">
        <v>6</v>
      </c>
      <c r="M77" s="1" t="s">
        <v>6</v>
      </c>
      <c r="N77" s="1" t="s">
        <v>6</v>
      </c>
      <c r="O77" s="1" t="s">
        <v>6</v>
      </c>
      <c r="P77" s="1" t="s">
        <v>6</v>
      </c>
    </row>
    <row r="78" spans="1:16" x14ac:dyDescent="0.2">
      <c r="A78" s="47"/>
      <c r="B78" s="1" t="s">
        <v>114</v>
      </c>
      <c r="C78" s="1" t="s">
        <v>6</v>
      </c>
      <c r="D78" s="1" t="s">
        <v>6</v>
      </c>
      <c r="E78" s="1" t="s">
        <v>6</v>
      </c>
      <c r="F78" s="1" t="s">
        <v>6</v>
      </c>
      <c r="G78" s="1" t="s">
        <v>6</v>
      </c>
      <c r="H78" s="1" t="s">
        <v>6</v>
      </c>
      <c r="I78" s="39">
        <v>332608</v>
      </c>
      <c r="J78" s="1" t="s">
        <v>6</v>
      </c>
      <c r="K78" s="39">
        <v>34.72</v>
      </c>
      <c r="L78" s="39">
        <v>104178.99</v>
      </c>
      <c r="M78" s="1" t="s">
        <v>6</v>
      </c>
      <c r="N78" s="38">
        <v>0.59</v>
      </c>
      <c r="O78" s="38">
        <v>0.1164</v>
      </c>
      <c r="P78" s="1" t="s">
        <v>6</v>
      </c>
    </row>
    <row r="79" spans="1:16" x14ac:dyDescent="0.2">
      <c r="A79" s="47"/>
      <c r="B79" s="1" t="s">
        <v>180</v>
      </c>
      <c r="C79" s="1" t="s">
        <v>6</v>
      </c>
      <c r="D79" s="1" t="s">
        <v>6</v>
      </c>
      <c r="E79" s="1" t="s">
        <v>6</v>
      </c>
      <c r="F79" s="1" t="s">
        <v>6</v>
      </c>
      <c r="G79" s="1" t="s">
        <v>6</v>
      </c>
      <c r="H79" s="1" t="s">
        <v>6</v>
      </c>
      <c r="I79" s="39">
        <v>86401</v>
      </c>
      <c r="J79" s="1" t="s">
        <v>6</v>
      </c>
      <c r="K79" s="39">
        <v>0</v>
      </c>
      <c r="L79" s="39">
        <v>15417.62</v>
      </c>
      <c r="M79" s="1" t="s">
        <v>6</v>
      </c>
      <c r="N79" s="38">
        <v>8.7300000000000003E-2</v>
      </c>
      <c r="O79" s="38">
        <v>1.72E-2</v>
      </c>
      <c r="P79" s="1" t="s">
        <v>6</v>
      </c>
    </row>
    <row r="80" spans="1:16" x14ac:dyDescent="0.2">
      <c r="A80" s="47"/>
      <c r="B80" s="40" t="s">
        <v>459</v>
      </c>
      <c r="C80" s="40" t="s">
        <v>460</v>
      </c>
      <c r="D80" s="40" t="s">
        <v>461</v>
      </c>
      <c r="E80" s="40" t="s">
        <v>337</v>
      </c>
      <c r="F80" s="41">
        <v>520036716</v>
      </c>
      <c r="G80" s="40" t="s">
        <v>338</v>
      </c>
      <c r="H80" s="40" t="s">
        <v>48</v>
      </c>
      <c r="I80" s="43">
        <v>8928</v>
      </c>
      <c r="J80" s="43">
        <v>7815</v>
      </c>
      <c r="K80" s="43">
        <v>0</v>
      </c>
      <c r="L80" s="43">
        <v>2169.92</v>
      </c>
      <c r="M80" s="42">
        <v>2.0000000000000001E-4</v>
      </c>
      <c r="N80" s="42">
        <v>1.23E-2</v>
      </c>
      <c r="O80" s="42">
        <v>2.3999999999999998E-3</v>
      </c>
      <c r="P80" s="41">
        <v>60036159</v>
      </c>
    </row>
    <row r="81" spans="1:16" x14ac:dyDescent="0.2">
      <c r="A81" s="47"/>
      <c r="B81" s="40" t="s">
        <v>462</v>
      </c>
      <c r="C81" s="40" t="s">
        <v>463</v>
      </c>
      <c r="D81" s="40" t="s">
        <v>461</v>
      </c>
      <c r="E81" s="40" t="s">
        <v>337</v>
      </c>
      <c r="F81" s="41">
        <v>520015041</v>
      </c>
      <c r="G81" s="40" t="s">
        <v>464</v>
      </c>
      <c r="H81" s="40" t="s">
        <v>48</v>
      </c>
      <c r="I81" s="43">
        <v>17792</v>
      </c>
      <c r="J81" s="43">
        <v>5801</v>
      </c>
      <c r="K81" s="43">
        <v>0</v>
      </c>
      <c r="L81" s="43">
        <v>3209.87</v>
      </c>
      <c r="M81" s="42">
        <v>1E-4</v>
      </c>
      <c r="N81" s="42">
        <v>1.8200000000000001E-2</v>
      </c>
      <c r="O81" s="42">
        <v>3.5999999999999999E-3</v>
      </c>
      <c r="P81" s="41">
        <v>77624815</v>
      </c>
    </row>
    <row r="82" spans="1:16" x14ac:dyDescent="0.2">
      <c r="A82" s="47"/>
      <c r="B82" s="40" t="s">
        <v>465</v>
      </c>
      <c r="C82" s="40" t="s">
        <v>466</v>
      </c>
      <c r="D82" s="40" t="s">
        <v>187</v>
      </c>
      <c r="E82" s="40" t="s">
        <v>337</v>
      </c>
      <c r="F82" s="41">
        <v>511235434</v>
      </c>
      <c r="G82" s="40" t="s">
        <v>467</v>
      </c>
      <c r="H82" s="40" t="s">
        <v>48</v>
      </c>
      <c r="I82" s="43">
        <v>37766</v>
      </c>
      <c r="J82" s="43">
        <v>4569</v>
      </c>
      <c r="K82" s="43">
        <v>0</v>
      </c>
      <c r="L82" s="43">
        <v>5366.39</v>
      </c>
      <c r="M82" s="42">
        <v>8.9999999999999998E-4</v>
      </c>
      <c r="N82" s="42">
        <v>3.04E-2</v>
      </c>
      <c r="O82" s="42">
        <v>6.0000000000000001E-3</v>
      </c>
      <c r="P82" s="41">
        <v>1060250</v>
      </c>
    </row>
    <row r="83" spans="1:16" x14ac:dyDescent="0.2">
      <c r="A83" s="47"/>
      <c r="B83" s="40" t="s">
        <v>468</v>
      </c>
      <c r="C83" s="40" t="s">
        <v>469</v>
      </c>
      <c r="D83" s="40" t="s">
        <v>470</v>
      </c>
      <c r="E83" s="40" t="s">
        <v>337</v>
      </c>
      <c r="F83" s="41">
        <v>97405</v>
      </c>
      <c r="G83" s="40" t="s">
        <v>471</v>
      </c>
      <c r="H83" s="40" t="s">
        <v>48</v>
      </c>
      <c r="I83" s="43">
        <v>4714</v>
      </c>
      <c r="J83" s="43">
        <v>14366</v>
      </c>
      <c r="K83" s="43">
        <v>0</v>
      </c>
      <c r="L83" s="43">
        <v>2106.13</v>
      </c>
      <c r="M83" s="42">
        <v>2.0000000000000001E-4</v>
      </c>
      <c r="N83" s="42">
        <v>1.1900000000000001E-2</v>
      </c>
      <c r="O83" s="42">
        <v>2.3E-3</v>
      </c>
      <c r="P83" s="41">
        <v>107698</v>
      </c>
    </row>
    <row r="84" spans="1:16" x14ac:dyDescent="0.2">
      <c r="A84" s="47"/>
      <c r="B84" s="40" t="s">
        <v>472</v>
      </c>
      <c r="C84" s="40" t="s">
        <v>473</v>
      </c>
      <c r="D84" s="40" t="s">
        <v>187</v>
      </c>
      <c r="E84" s="40" t="s">
        <v>337</v>
      </c>
      <c r="F84" s="41">
        <v>96549</v>
      </c>
      <c r="G84" s="40" t="s">
        <v>379</v>
      </c>
      <c r="H84" s="40" t="s">
        <v>48</v>
      </c>
      <c r="I84" s="43">
        <v>1257</v>
      </c>
      <c r="J84" s="43">
        <v>11757</v>
      </c>
      <c r="K84" s="43">
        <v>0</v>
      </c>
      <c r="L84" s="43">
        <v>459.61</v>
      </c>
      <c r="M84" s="42">
        <v>0</v>
      </c>
      <c r="N84" s="42">
        <v>2.5999999999999999E-3</v>
      </c>
      <c r="O84" s="42">
        <v>5.0000000000000001E-4</v>
      </c>
      <c r="P84" s="41">
        <v>62013925</v>
      </c>
    </row>
    <row r="85" spans="1:16" x14ac:dyDescent="0.2">
      <c r="A85" s="47"/>
      <c r="B85" s="40" t="s">
        <v>474</v>
      </c>
      <c r="C85" s="40" t="s">
        <v>475</v>
      </c>
      <c r="D85" s="40" t="s">
        <v>187</v>
      </c>
      <c r="E85" s="40" t="s">
        <v>337</v>
      </c>
      <c r="F85" s="41">
        <v>98889</v>
      </c>
      <c r="G85" s="40" t="s">
        <v>379</v>
      </c>
      <c r="H85" s="40" t="s">
        <v>48</v>
      </c>
      <c r="I85" s="43">
        <v>991</v>
      </c>
      <c r="J85" s="43">
        <v>15858</v>
      </c>
      <c r="K85" s="43">
        <v>0</v>
      </c>
      <c r="L85" s="43">
        <v>488.74</v>
      </c>
      <c r="M85" s="42">
        <v>0</v>
      </c>
      <c r="N85" s="42">
        <v>2.8E-3</v>
      </c>
      <c r="O85" s="42">
        <v>5.0000000000000001E-4</v>
      </c>
      <c r="P85" s="41">
        <v>60342714</v>
      </c>
    </row>
    <row r="86" spans="1:16" x14ac:dyDescent="0.2">
      <c r="A86" s="47"/>
      <c r="B86" s="40" t="s">
        <v>476</v>
      </c>
      <c r="C86" s="40" t="s">
        <v>477</v>
      </c>
      <c r="D86" s="40" t="s">
        <v>187</v>
      </c>
      <c r="E86" s="40" t="s">
        <v>337</v>
      </c>
      <c r="F86" s="41">
        <v>520044132</v>
      </c>
      <c r="G86" s="40" t="s">
        <v>379</v>
      </c>
      <c r="H86" s="40" t="s">
        <v>48</v>
      </c>
      <c r="I86" s="43">
        <v>14953</v>
      </c>
      <c r="J86" s="43">
        <v>3477</v>
      </c>
      <c r="K86" s="43">
        <v>0</v>
      </c>
      <c r="L86" s="43">
        <v>1616.94</v>
      </c>
      <c r="M86" s="42">
        <v>5.0000000000000001E-4</v>
      </c>
      <c r="N86" s="42">
        <v>9.1999999999999998E-3</v>
      </c>
      <c r="O86" s="42">
        <v>1.8E-3</v>
      </c>
      <c r="P86" s="41">
        <v>106104</v>
      </c>
    </row>
    <row r="87" spans="1:16" x14ac:dyDescent="0.2">
      <c r="A87" s="47"/>
      <c r="B87" s="1" t="s">
        <v>179</v>
      </c>
      <c r="C87" s="1" t="s">
        <v>6</v>
      </c>
      <c r="D87" s="1" t="s">
        <v>6</v>
      </c>
      <c r="E87" s="1" t="s">
        <v>6</v>
      </c>
      <c r="F87" s="1" t="s">
        <v>6</v>
      </c>
      <c r="G87" s="1" t="s">
        <v>6</v>
      </c>
      <c r="H87" s="1" t="s">
        <v>6</v>
      </c>
      <c r="I87" s="39">
        <v>246207</v>
      </c>
      <c r="J87" s="1" t="s">
        <v>6</v>
      </c>
      <c r="K87" s="39">
        <v>34.72</v>
      </c>
      <c r="L87" s="39">
        <v>88761.38</v>
      </c>
      <c r="M87" s="1" t="s">
        <v>6</v>
      </c>
      <c r="N87" s="38">
        <v>0.50270000000000004</v>
      </c>
      <c r="O87" s="38">
        <v>9.9199999999999997E-2</v>
      </c>
      <c r="P87" s="1" t="s">
        <v>6</v>
      </c>
    </row>
    <row r="88" spans="1:16" x14ac:dyDescent="0.2">
      <c r="A88" s="47"/>
      <c r="B88" s="40" t="s">
        <v>478</v>
      </c>
      <c r="C88" s="40" t="s">
        <v>479</v>
      </c>
      <c r="D88" s="40" t="s">
        <v>187</v>
      </c>
      <c r="E88" s="40" t="s">
        <v>337</v>
      </c>
      <c r="F88" s="41">
        <v>94189</v>
      </c>
      <c r="G88" s="40" t="s">
        <v>338</v>
      </c>
      <c r="H88" s="40" t="s">
        <v>48</v>
      </c>
      <c r="I88" s="43">
        <v>2235</v>
      </c>
      <c r="J88" s="43">
        <v>28235</v>
      </c>
      <c r="K88" s="43">
        <v>0</v>
      </c>
      <c r="L88" s="43">
        <v>1962.57</v>
      </c>
      <c r="M88" s="42">
        <v>0</v>
      </c>
      <c r="N88" s="42">
        <v>1.11E-2</v>
      </c>
      <c r="O88" s="42">
        <v>2.2000000000000001E-3</v>
      </c>
      <c r="P88" s="41">
        <v>20001775</v>
      </c>
    </row>
    <row r="89" spans="1:16" x14ac:dyDescent="0.2">
      <c r="A89" s="47"/>
      <c r="B89" s="40" t="s">
        <v>480</v>
      </c>
      <c r="C89" s="40" t="s">
        <v>481</v>
      </c>
      <c r="D89" s="40" t="s">
        <v>187</v>
      </c>
      <c r="E89" s="40" t="s">
        <v>337</v>
      </c>
      <c r="F89" s="41">
        <v>98457</v>
      </c>
      <c r="G89" s="40" t="s">
        <v>338</v>
      </c>
      <c r="H89" s="40" t="s">
        <v>54</v>
      </c>
      <c r="I89" s="43">
        <v>685</v>
      </c>
      <c r="J89" s="43">
        <v>1929.6</v>
      </c>
      <c r="K89" s="43">
        <v>0</v>
      </c>
      <c r="L89" s="43">
        <v>46.55</v>
      </c>
      <c r="M89" s="42">
        <v>0</v>
      </c>
      <c r="N89" s="42">
        <v>2.9999999999999997E-4</v>
      </c>
      <c r="O89" s="42">
        <v>0</v>
      </c>
      <c r="P89" s="41">
        <v>60055613</v>
      </c>
    </row>
    <row r="90" spans="1:16" x14ac:dyDescent="0.2">
      <c r="A90" s="47"/>
      <c r="B90" s="40" t="s">
        <v>482</v>
      </c>
      <c r="C90" s="40" t="s">
        <v>483</v>
      </c>
      <c r="D90" s="40" t="s">
        <v>187</v>
      </c>
      <c r="E90" s="40" t="s">
        <v>337</v>
      </c>
      <c r="F90" s="41">
        <v>94162</v>
      </c>
      <c r="G90" s="40" t="s">
        <v>356</v>
      </c>
      <c r="H90" s="40" t="s">
        <v>48</v>
      </c>
      <c r="I90" s="43">
        <v>658</v>
      </c>
      <c r="J90" s="43">
        <v>7463</v>
      </c>
      <c r="K90" s="43">
        <v>0</v>
      </c>
      <c r="L90" s="43">
        <v>152.72</v>
      </c>
      <c r="M90" s="42">
        <v>0</v>
      </c>
      <c r="N90" s="42">
        <v>8.9999999999999998E-4</v>
      </c>
      <c r="O90" s="42">
        <v>2.0000000000000001E-4</v>
      </c>
      <c r="P90" s="41">
        <v>62004792</v>
      </c>
    </row>
    <row r="91" spans="1:16" x14ac:dyDescent="0.2">
      <c r="A91" s="47"/>
      <c r="B91" s="40" t="s">
        <v>484</v>
      </c>
      <c r="C91" s="40" t="s">
        <v>485</v>
      </c>
      <c r="D91" s="40" t="s">
        <v>187</v>
      </c>
      <c r="E91" s="40" t="s">
        <v>337</v>
      </c>
      <c r="F91" s="41">
        <v>98312</v>
      </c>
      <c r="G91" s="40" t="s">
        <v>356</v>
      </c>
      <c r="H91" s="40" t="s">
        <v>48</v>
      </c>
      <c r="I91" s="43">
        <v>17481</v>
      </c>
      <c r="J91" s="43">
        <v>3921</v>
      </c>
      <c r="K91" s="43">
        <v>0</v>
      </c>
      <c r="L91" s="43">
        <v>2131.69</v>
      </c>
      <c r="M91" s="42">
        <v>0</v>
      </c>
      <c r="N91" s="42">
        <v>1.21E-2</v>
      </c>
      <c r="O91" s="42">
        <v>2.3999999999999998E-3</v>
      </c>
      <c r="P91" s="41">
        <v>60051182</v>
      </c>
    </row>
    <row r="92" spans="1:16" x14ac:dyDescent="0.2">
      <c r="A92" s="47"/>
      <c r="B92" s="40" t="s">
        <v>486</v>
      </c>
      <c r="C92" s="40" t="s">
        <v>487</v>
      </c>
      <c r="D92" s="40" t="s">
        <v>461</v>
      </c>
      <c r="E92" s="40" t="s">
        <v>337</v>
      </c>
      <c r="F92" s="41">
        <v>97184</v>
      </c>
      <c r="G92" s="40" t="s">
        <v>464</v>
      </c>
      <c r="H92" s="40" t="s">
        <v>48</v>
      </c>
      <c r="I92" s="43">
        <v>833</v>
      </c>
      <c r="J92" s="43">
        <v>25856</v>
      </c>
      <c r="K92" s="43">
        <v>0</v>
      </c>
      <c r="L92" s="43">
        <v>669.83</v>
      </c>
      <c r="M92" s="42">
        <v>0</v>
      </c>
      <c r="N92" s="42">
        <v>3.8E-3</v>
      </c>
      <c r="O92" s="42">
        <v>6.9999999999999999E-4</v>
      </c>
      <c r="P92" s="41">
        <v>112482</v>
      </c>
    </row>
    <row r="93" spans="1:16" x14ac:dyDescent="0.2">
      <c r="A93" s="47"/>
      <c r="B93" s="40" t="s">
        <v>488</v>
      </c>
      <c r="C93" s="40" t="s">
        <v>489</v>
      </c>
      <c r="D93" s="40" t="s">
        <v>461</v>
      </c>
      <c r="E93" s="40" t="s">
        <v>337</v>
      </c>
      <c r="F93" s="41">
        <v>99110</v>
      </c>
      <c r="G93" s="40" t="s">
        <v>490</v>
      </c>
      <c r="H93" s="40" t="s">
        <v>48</v>
      </c>
      <c r="I93" s="43">
        <v>2869</v>
      </c>
      <c r="J93" s="43">
        <v>15593</v>
      </c>
      <c r="K93" s="43">
        <v>0</v>
      </c>
      <c r="L93" s="43">
        <v>1391.3</v>
      </c>
      <c r="M93" s="42">
        <v>0</v>
      </c>
      <c r="N93" s="42">
        <v>7.9000000000000008E-3</v>
      </c>
      <c r="O93" s="42">
        <v>1.6000000000000001E-3</v>
      </c>
      <c r="P93" s="41">
        <v>103465</v>
      </c>
    </row>
    <row r="94" spans="1:16" x14ac:dyDescent="0.2">
      <c r="A94" s="47"/>
      <c r="B94" s="40" t="s">
        <v>491</v>
      </c>
      <c r="C94" s="40" t="s">
        <v>492</v>
      </c>
      <c r="D94" s="40" t="s">
        <v>187</v>
      </c>
      <c r="E94" s="40" t="s">
        <v>337</v>
      </c>
      <c r="F94" s="41">
        <v>99935</v>
      </c>
      <c r="G94" s="40" t="s">
        <v>493</v>
      </c>
      <c r="H94" s="40" t="s">
        <v>48</v>
      </c>
      <c r="I94" s="43">
        <v>1404</v>
      </c>
      <c r="J94" s="43">
        <v>23191</v>
      </c>
      <c r="K94" s="43">
        <v>0</v>
      </c>
      <c r="L94" s="43">
        <v>1012.62</v>
      </c>
      <c r="M94" s="42">
        <v>0</v>
      </c>
      <c r="N94" s="42">
        <v>5.7000000000000002E-3</v>
      </c>
      <c r="O94" s="42">
        <v>1.1000000000000001E-3</v>
      </c>
      <c r="P94" s="41">
        <v>104075</v>
      </c>
    </row>
    <row r="95" spans="1:16" x14ac:dyDescent="0.2">
      <c r="A95" s="47"/>
      <c r="B95" s="40" t="s">
        <v>494</v>
      </c>
      <c r="C95" s="40" t="s">
        <v>495</v>
      </c>
      <c r="D95" s="40" t="s">
        <v>187</v>
      </c>
      <c r="E95" s="40" t="s">
        <v>337</v>
      </c>
      <c r="F95" s="41">
        <v>997656</v>
      </c>
      <c r="G95" s="40" t="s">
        <v>493</v>
      </c>
      <c r="H95" s="40" t="s">
        <v>48</v>
      </c>
      <c r="I95" s="43">
        <v>4003</v>
      </c>
      <c r="J95" s="43">
        <v>14317</v>
      </c>
      <c r="K95" s="43">
        <v>4.78</v>
      </c>
      <c r="L95" s="43">
        <v>1787.15</v>
      </c>
      <c r="M95" s="42">
        <v>0</v>
      </c>
      <c r="N95" s="42">
        <v>1.01E-2</v>
      </c>
      <c r="O95" s="42">
        <v>2E-3</v>
      </c>
      <c r="P95" s="41">
        <v>104083</v>
      </c>
    </row>
    <row r="96" spans="1:16" x14ac:dyDescent="0.2">
      <c r="A96" s="47"/>
      <c r="B96" s="40" t="s">
        <v>496</v>
      </c>
      <c r="C96" s="40" t="s">
        <v>497</v>
      </c>
      <c r="D96" s="40" t="s">
        <v>187</v>
      </c>
      <c r="E96" s="40" t="s">
        <v>337</v>
      </c>
      <c r="F96" s="41">
        <v>99424</v>
      </c>
      <c r="G96" s="40" t="s">
        <v>467</v>
      </c>
      <c r="H96" s="40" t="s">
        <v>48</v>
      </c>
      <c r="I96" s="43">
        <v>2860</v>
      </c>
      <c r="J96" s="43">
        <v>12592</v>
      </c>
      <c r="K96" s="43">
        <v>0</v>
      </c>
      <c r="L96" s="43">
        <v>1120.01</v>
      </c>
      <c r="M96" s="42">
        <v>0</v>
      </c>
      <c r="N96" s="42">
        <v>6.3E-3</v>
      </c>
      <c r="O96" s="42">
        <v>1.1999999999999999E-3</v>
      </c>
      <c r="P96" s="41">
        <v>114561</v>
      </c>
    </row>
    <row r="97" spans="1:16" x14ac:dyDescent="0.2">
      <c r="A97" s="47"/>
      <c r="B97" s="40" t="s">
        <v>498</v>
      </c>
      <c r="C97" s="40" t="s">
        <v>499</v>
      </c>
      <c r="D97" s="40" t="s">
        <v>187</v>
      </c>
      <c r="E97" s="40" t="s">
        <v>337</v>
      </c>
      <c r="F97" s="41">
        <v>997551</v>
      </c>
      <c r="G97" s="40" t="s">
        <v>500</v>
      </c>
      <c r="H97" s="40" t="s">
        <v>48</v>
      </c>
      <c r="I97" s="43">
        <v>2585</v>
      </c>
      <c r="J97" s="43">
        <v>4127</v>
      </c>
      <c r="K97" s="43">
        <v>0</v>
      </c>
      <c r="L97" s="43">
        <v>331.78</v>
      </c>
      <c r="M97" s="42">
        <v>0</v>
      </c>
      <c r="N97" s="42">
        <v>1.9E-3</v>
      </c>
      <c r="O97" s="42">
        <v>4.0000000000000002E-4</v>
      </c>
      <c r="P97" s="41">
        <v>60038536</v>
      </c>
    </row>
    <row r="98" spans="1:16" x14ac:dyDescent="0.2">
      <c r="A98" s="47"/>
      <c r="B98" s="40" t="s">
        <v>501</v>
      </c>
      <c r="C98" s="40" t="s">
        <v>502</v>
      </c>
      <c r="D98" s="40" t="s">
        <v>461</v>
      </c>
      <c r="E98" s="40" t="s">
        <v>337</v>
      </c>
      <c r="F98" s="41">
        <v>99918</v>
      </c>
      <c r="G98" s="40" t="s">
        <v>500</v>
      </c>
      <c r="H98" s="40" t="s">
        <v>48</v>
      </c>
      <c r="I98" s="43">
        <v>972</v>
      </c>
      <c r="J98" s="43">
        <v>17231</v>
      </c>
      <c r="K98" s="43">
        <v>0</v>
      </c>
      <c r="L98" s="43">
        <v>520.88</v>
      </c>
      <c r="M98" s="42">
        <v>0</v>
      </c>
      <c r="N98" s="42">
        <v>2.8999999999999998E-3</v>
      </c>
      <c r="O98" s="42">
        <v>5.9999999999999995E-4</v>
      </c>
      <c r="P98" s="41">
        <v>102228</v>
      </c>
    </row>
    <row r="99" spans="1:16" x14ac:dyDescent="0.2">
      <c r="A99" s="47"/>
      <c r="B99" s="40" t="s">
        <v>503</v>
      </c>
      <c r="C99" s="40" t="s">
        <v>504</v>
      </c>
      <c r="D99" s="40" t="s">
        <v>461</v>
      </c>
      <c r="E99" s="40" t="s">
        <v>337</v>
      </c>
      <c r="F99" s="41">
        <v>99204</v>
      </c>
      <c r="G99" s="40" t="s">
        <v>345</v>
      </c>
      <c r="H99" s="40" t="s">
        <v>48</v>
      </c>
      <c r="I99" s="43">
        <v>6245</v>
      </c>
      <c r="J99" s="43">
        <v>4453</v>
      </c>
      <c r="K99" s="43">
        <v>4.9400000000000004</v>
      </c>
      <c r="L99" s="43">
        <v>869.8</v>
      </c>
      <c r="M99" s="42">
        <v>0</v>
      </c>
      <c r="N99" s="42">
        <v>4.8999999999999998E-3</v>
      </c>
      <c r="O99" s="42">
        <v>1E-3</v>
      </c>
      <c r="P99" s="41">
        <v>1060193</v>
      </c>
    </row>
    <row r="100" spans="1:16" x14ac:dyDescent="0.2">
      <c r="A100" s="47"/>
      <c r="B100" s="40" t="s">
        <v>505</v>
      </c>
      <c r="C100" s="40" t="s">
        <v>506</v>
      </c>
      <c r="D100" s="40" t="s">
        <v>461</v>
      </c>
      <c r="E100" s="40" t="s">
        <v>337</v>
      </c>
      <c r="F100" s="41">
        <v>99201</v>
      </c>
      <c r="G100" s="40" t="s">
        <v>345</v>
      </c>
      <c r="H100" s="40" t="s">
        <v>48</v>
      </c>
      <c r="I100" s="43">
        <v>2750</v>
      </c>
      <c r="J100" s="43">
        <v>6043</v>
      </c>
      <c r="K100" s="43">
        <v>0</v>
      </c>
      <c r="L100" s="43">
        <v>516.83000000000004</v>
      </c>
      <c r="M100" s="42">
        <v>0</v>
      </c>
      <c r="N100" s="42">
        <v>2.8999999999999998E-3</v>
      </c>
      <c r="O100" s="42">
        <v>5.9999999999999995E-4</v>
      </c>
      <c r="P100" s="41">
        <v>103747</v>
      </c>
    </row>
    <row r="101" spans="1:16" x14ac:dyDescent="0.2">
      <c r="A101" s="47"/>
      <c r="B101" s="40" t="s">
        <v>507</v>
      </c>
      <c r="C101" s="40" t="s">
        <v>508</v>
      </c>
      <c r="D101" s="40" t="s">
        <v>461</v>
      </c>
      <c r="E101" s="40" t="s">
        <v>337</v>
      </c>
      <c r="F101" s="41">
        <v>99374</v>
      </c>
      <c r="G101" s="40" t="s">
        <v>345</v>
      </c>
      <c r="H101" s="40" t="s">
        <v>48</v>
      </c>
      <c r="I101" s="43">
        <v>2718</v>
      </c>
      <c r="J101" s="43">
        <v>15848</v>
      </c>
      <c r="K101" s="43">
        <v>0</v>
      </c>
      <c r="L101" s="43">
        <v>1339.63</v>
      </c>
      <c r="M101" s="42">
        <v>0</v>
      </c>
      <c r="N101" s="42">
        <v>7.6E-3</v>
      </c>
      <c r="O101" s="42">
        <v>1.5E-3</v>
      </c>
      <c r="P101" s="41">
        <v>1051424</v>
      </c>
    </row>
    <row r="102" spans="1:16" x14ac:dyDescent="0.2">
      <c r="A102" s="47"/>
      <c r="B102" s="40" t="s">
        <v>509</v>
      </c>
      <c r="C102" s="40" t="s">
        <v>510</v>
      </c>
      <c r="D102" s="40" t="s">
        <v>461</v>
      </c>
      <c r="E102" s="40" t="s">
        <v>337</v>
      </c>
      <c r="F102" s="41">
        <v>99203</v>
      </c>
      <c r="G102" s="40" t="s">
        <v>345</v>
      </c>
      <c r="H102" s="40" t="s">
        <v>48</v>
      </c>
      <c r="I102" s="43">
        <v>5250</v>
      </c>
      <c r="J102" s="43">
        <v>4810</v>
      </c>
      <c r="K102" s="43">
        <v>0</v>
      </c>
      <c r="L102" s="43">
        <v>785.35</v>
      </c>
      <c r="M102" s="42">
        <v>0</v>
      </c>
      <c r="N102" s="42">
        <v>4.4000000000000003E-3</v>
      </c>
      <c r="O102" s="42">
        <v>8.9999999999999998E-4</v>
      </c>
      <c r="P102" s="41">
        <v>102350</v>
      </c>
    </row>
    <row r="103" spans="1:16" x14ac:dyDescent="0.2">
      <c r="A103" s="47"/>
      <c r="B103" s="40" t="s">
        <v>511</v>
      </c>
      <c r="C103" s="40" t="s">
        <v>512</v>
      </c>
      <c r="D103" s="40" t="s">
        <v>187</v>
      </c>
      <c r="E103" s="40" t="s">
        <v>337</v>
      </c>
      <c r="F103" s="41">
        <v>98509</v>
      </c>
      <c r="G103" s="40" t="s">
        <v>353</v>
      </c>
      <c r="H103" s="40" t="s">
        <v>48</v>
      </c>
      <c r="I103" s="43">
        <v>1966</v>
      </c>
      <c r="J103" s="43">
        <v>36099</v>
      </c>
      <c r="K103" s="43">
        <v>0</v>
      </c>
      <c r="L103" s="43">
        <v>2207.19</v>
      </c>
      <c r="M103" s="42">
        <v>0</v>
      </c>
      <c r="N103" s="42">
        <v>1.2500000000000001E-2</v>
      </c>
      <c r="O103" s="42">
        <v>2.5000000000000001E-3</v>
      </c>
      <c r="P103" s="41">
        <v>60128162</v>
      </c>
    </row>
    <row r="104" spans="1:16" x14ac:dyDescent="0.2">
      <c r="A104" s="47"/>
      <c r="B104" s="40" t="s">
        <v>513</v>
      </c>
      <c r="C104" s="40" t="s">
        <v>514</v>
      </c>
      <c r="D104" s="40" t="s">
        <v>461</v>
      </c>
      <c r="E104" s="40" t="s">
        <v>337</v>
      </c>
      <c r="F104" s="41">
        <v>98108</v>
      </c>
      <c r="G104" s="40" t="s">
        <v>353</v>
      </c>
      <c r="H104" s="40" t="s">
        <v>48</v>
      </c>
      <c r="I104" s="43">
        <v>5024</v>
      </c>
      <c r="J104" s="43">
        <v>21787</v>
      </c>
      <c r="K104" s="43">
        <v>0</v>
      </c>
      <c r="L104" s="43">
        <v>3404.14</v>
      </c>
      <c r="M104" s="42">
        <v>0</v>
      </c>
      <c r="N104" s="42">
        <v>1.9300000000000001E-2</v>
      </c>
      <c r="O104" s="42">
        <v>3.8E-3</v>
      </c>
      <c r="P104" s="41">
        <v>1055714</v>
      </c>
    </row>
    <row r="105" spans="1:16" x14ac:dyDescent="0.2">
      <c r="A105" s="47"/>
      <c r="B105" s="40" t="s">
        <v>515</v>
      </c>
      <c r="C105" s="40" t="s">
        <v>516</v>
      </c>
      <c r="D105" s="40" t="s">
        <v>187</v>
      </c>
      <c r="E105" s="40" t="s">
        <v>337</v>
      </c>
      <c r="F105" s="41">
        <v>97191</v>
      </c>
      <c r="G105" s="40" t="s">
        <v>373</v>
      </c>
      <c r="H105" s="40" t="s">
        <v>48</v>
      </c>
      <c r="I105" s="43">
        <v>7377</v>
      </c>
      <c r="J105" s="43">
        <v>10751</v>
      </c>
      <c r="K105" s="43">
        <v>0</v>
      </c>
      <c r="L105" s="43">
        <v>2466.54</v>
      </c>
      <c r="M105" s="42">
        <v>0</v>
      </c>
      <c r="N105" s="42">
        <v>1.4E-2</v>
      </c>
      <c r="O105" s="42">
        <v>2.8E-3</v>
      </c>
      <c r="P105" s="41">
        <v>106427</v>
      </c>
    </row>
    <row r="106" spans="1:16" x14ac:dyDescent="0.2">
      <c r="A106" s="47"/>
      <c r="B106" s="40" t="s">
        <v>517</v>
      </c>
      <c r="C106" s="40" t="s">
        <v>518</v>
      </c>
      <c r="D106" s="40" t="s">
        <v>187</v>
      </c>
      <c r="E106" s="40" t="s">
        <v>337</v>
      </c>
      <c r="F106" s="41">
        <v>91350</v>
      </c>
      <c r="G106" s="40" t="s">
        <v>373</v>
      </c>
      <c r="H106" s="40" t="s">
        <v>48</v>
      </c>
      <c r="I106" s="43">
        <v>5874</v>
      </c>
      <c r="J106" s="43">
        <v>11525</v>
      </c>
      <c r="K106" s="43">
        <v>0</v>
      </c>
      <c r="L106" s="43">
        <v>2105.4</v>
      </c>
      <c r="M106" s="42">
        <v>0</v>
      </c>
      <c r="N106" s="42">
        <v>1.1900000000000001E-2</v>
      </c>
      <c r="O106" s="42">
        <v>2.3E-3</v>
      </c>
      <c r="P106" s="41">
        <v>1063866</v>
      </c>
    </row>
    <row r="107" spans="1:16" x14ac:dyDescent="0.2">
      <c r="A107" s="47"/>
      <c r="B107" s="40" t="s">
        <v>519</v>
      </c>
      <c r="C107" s="40" t="s">
        <v>520</v>
      </c>
      <c r="D107" s="40" t="s">
        <v>187</v>
      </c>
      <c r="E107" s="40" t="s">
        <v>337</v>
      </c>
      <c r="F107" s="41">
        <v>95044</v>
      </c>
      <c r="G107" s="40" t="s">
        <v>373</v>
      </c>
      <c r="H107" s="40" t="s">
        <v>48</v>
      </c>
      <c r="I107" s="43">
        <v>600</v>
      </c>
      <c r="J107" s="43">
        <v>15125</v>
      </c>
      <c r="K107" s="43">
        <v>0</v>
      </c>
      <c r="L107" s="43">
        <v>282.23</v>
      </c>
      <c r="M107" s="42">
        <v>0</v>
      </c>
      <c r="N107" s="42">
        <v>1.6000000000000001E-3</v>
      </c>
      <c r="O107" s="42">
        <v>2.9999999999999997E-4</v>
      </c>
      <c r="P107" s="41">
        <v>62010855</v>
      </c>
    </row>
    <row r="108" spans="1:16" x14ac:dyDescent="0.2">
      <c r="A108" s="47"/>
      <c r="B108" s="40" t="s">
        <v>521</v>
      </c>
      <c r="C108" s="40" t="s">
        <v>522</v>
      </c>
      <c r="D108" s="40" t="s">
        <v>523</v>
      </c>
      <c r="E108" s="40" t="s">
        <v>337</v>
      </c>
      <c r="F108" s="41">
        <v>997631</v>
      </c>
      <c r="G108" s="40" t="s">
        <v>383</v>
      </c>
      <c r="H108" s="40" t="s">
        <v>50</v>
      </c>
      <c r="I108" s="43">
        <v>8850</v>
      </c>
      <c r="J108" s="43">
        <v>289.2</v>
      </c>
      <c r="K108" s="43">
        <v>0</v>
      </c>
      <c r="L108" s="43">
        <v>107.35</v>
      </c>
      <c r="M108" s="42">
        <v>0</v>
      </c>
      <c r="N108" s="42">
        <v>5.9999999999999995E-4</v>
      </c>
      <c r="O108" s="42">
        <v>1E-4</v>
      </c>
      <c r="P108" s="41">
        <v>76995042</v>
      </c>
    </row>
    <row r="109" spans="1:16" x14ac:dyDescent="0.2">
      <c r="A109" s="47"/>
      <c r="B109" s="40" t="s">
        <v>524</v>
      </c>
      <c r="C109" s="40" t="s">
        <v>525</v>
      </c>
      <c r="D109" s="40" t="s">
        <v>470</v>
      </c>
      <c r="E109" s="40" t="s">
        <v>337</v>
      </c>
      <c r="F109" s="41">
        <v>99275</v>
      </c>
      <c r="G109" s="40" t="s">
        <v>383</v>
      </c>
      <c r="H109" s="40" t="s">
        <v>48</v>
      </c>
      <c r="I109" s="43">
        <v>8373</v>
      </c>
      <c r="J109" s="43">
        <v>33932</v>
      </c>
      <c r="K109" s="43">
        <v>0</v>
      </c>
      <c r="L109" s="43">
        <v>8835.9</v>
      </c>
      <c r="M109" s="42">
        <v>0</v>
      </c>
      <c r="N109" s="42">
        <v>0.05</v>
      </c>
      <c r="O109" s="42">
        <v>9.9000000000000008E-3</v>
      </c>
      <c r="P109" s="41">
        <v>105049</v>
      </c>
    </row>
    <row r="110" spans="1:16" x14ac:dyDescent="0.2">
      <c r="A110" s="47"/>
      <c r="B110" s="40" t="s">
        <v>526</v>
      </c>
      <c r="C110" s="40" t="s">
        <v>527</v>
      </c>
      <c r="D110" s="40" t="s">
        <v>461</v>
      </c>
      <c r="E110" s="40" t="s">
        <v>337</v>
      </c>
      <c r="F110" s="41">
        <v>98000</v>
      </c>
      <c r="G110" s="40" t="s">
        <v>383</v>
      </c>
      <c r="H110" s="40" t="s">
        <v>48</v>
      </c>
      <c r="I110" s="43">
        <v>639</v>
      </c>
      <c r="J110" s="43">
        <v>8801</v>
      </c>
      <c r="K110" s="43">
        <v>0</v>
      </c>
      <c r="L110" s="43">
        <v>174.9</v>
      </c>
      <c r="M110" s="42">
        <v>0</v>
      </c>
      <c r="N110" s="42">
        <v>1E-3</v>
      </c>
      <c r="O110" s="42">
        <v>2.0000000000000001E-4</v>
      </c>
      <c r="P110" s="41">
        <v>102616</v>
      </c>
    </row>
    <row r="111" spans="1:16" x14ac:dyDescent="0.2">
      <c r="A111" s="47"/>
      <c r="B111" s="40" t="s">
        <v>528</v>
      </c>
      <c r="C111" s="40" t="s">
        <v>529</v>
      </c>
      <c r="D111" s="40" t="s">
        <v>470</v>
      </c>
      <c r="E111" s="40" t="s">
        <v>337</v>
      </c>
      <c r="F111" s="41">
        <v>97912</v>
      </c>
      <c r="G111" s="40" t="s">
        <v>383</v>
      </c>
      <c r="H111" s="40" t="s">
        <v>48</v>
      </c>
      <c r="I111" s="43">
        <v>3076</v>
      </c>
      <c r="J111" s="43">
        <v>19188</v>
      </c>
      <c r="K111" s="43">
        <v>0</v>
      </c>
      <c r="L111" s="43">
        <v>1835.59</v>
      </c>
      <c r="M111" s="42">
        <v>0</v>
      </c>
      <c r="N111" s="42">
        <v>1.04E-2</v>
      </c>
      <c r="O111" s="42">
        <v>2E-3</v>
      </c>
      <c r="P111" s="41">
        <v>60087186</v>
      </c>
    </row>
    <row r="112" spans="1:16" x14ac:dyDescent="0.2">
      <c r="A112" s="47"/>
      <c r="B112" s="40" t="s">
        <v>530</v>
      </c>
      <c r="C112" s="40" t="s">
        <v>531</v>
      </c>
      <c r="D112" s="40" t="s">
        <v>470</v>
      </c>
      <c r="E112" s="40" t="s">
        <v>337</v>
      </c>
      <c r="F112" s="41">
        <v>99771</v>
      </c>
      <c r="G112" s="40" t="s">
        <v>368</v>
      </c>
      <c r="H112" s="40" t="s">
        <v>48</v>
      </c>
      <c r="I112" s="43">
        <v>5418</v>
      </c>
      <c r="J112" s="43">
        <v>17820</v>
      </c>
      <c r="K112" s="43">
        <v>0</v>
      </c>
      <c r="L112" s="43">
        <v>3002.67</v>
      </c>
      <c r="M112" s="42">
        <v>0</v>
      </c>
      <c r="N112" s="42">
        <v>1.7000000000000001E-2</v>
      </c>
      <c r="O112" s="42">
        <v>3.3999999999999998E-3</v>
      </c>
      <c r="P112" s="41">
        <v>103788</v>
      </c>
    </row>
    <row r="113" spans="1:16" x14ac:dyDescent="0.2">
      <c r="A113" s="47"/>
      <c r="B113" s="40" t="s">
        <v>532</v>
      </c>
      <c r="C113" s="40" t="s">
        <v>533</v>
      </c>
      <c r="D113" s="40" t="s">
        <v>187</v>
      </c>
      <c r="E113" s="40" t="s">
        <v>337</v>
      </c>
      <c r="F113" s="41">
        <v>97676</v>
      </c>
      <c r="G113" s="40" t="s">
        <v>471</v>
      </c>
      <c r="H113" s="40" t="s">
        <v>48</v>
      </c>
      <c r="I113" s="43">
        <v>8383</v>
      </c>
      <c r="J113" s="43">
        <v>14515</v>
      </c>
      <c r="K113" s="43">
        <v>0</v>
      </c>
      <c r="L113" s="43">
        <v>3784.22</v>
      </c>
      <c r="M113" s="42">
        <v>0</v>
      </c>
      <c r="N113" s="42">
        <v>2.1399999999999999E-2</v>
      </c>
      <c r="O113" s="42">
        <v>4.1999999999999997E-3</v>
      </c>
      <c r="P113" s="41">
        <v>102202</v>
      </c>
    </row>
    <row r="114" spans="1:16" x14ac:dyDescent="0.2">
      <c r="A114" s="47"/>
      <c r="B114" s="40" t="s">
        <v>534</v>
      </c>
      <c r="C114" s="40" t="s">
        <v>535</v>
      </c>
      <c r="D114" s="40" t="s">
        <v>187</v>
      </c>
      <c r="E114" s="40" t="s">
        <v>337</v>
      </c>
      <c r="F114" s="41">
        <v>98003</v>
      </c>
      <c r="G114" s="40" t="s">
        <v>471</v>
      </c>
      <c r="H114" s="40" t="s">
        <v>48</v>
      </c>
      <c r="I114" s="43">
        <v>4587</v>
      </c>
      <c r="J114" s="43">
        <v>15798</v>
      </c>
      <c r="K114" s="43">
        <v>0</v>
      </c>
      <c r="L114" s="43">
        <v>2253.67</v>
      </c>
      <c r="M114" s="42">
        <v>0</v>
      </c>
      <c r="N114" s="42">
        <v>1.2800000000000001E-2</v>
      </c>
      <c r="O114" s="42">
        <v>2.5000000000000001E-3</v>
      </c>
      <c r="P114" s="41">
        <v>104661</v>
      </c>
    </row>
    <row r="115" spans="1:16" x14ac:dyDescent="0.2">
      <c r="A115" s="47"/>
      <c r="B115" s="40" t="s">
        <v>536</v>
      </c>
      <c r="C115" s="40" t="s">
        <v>537</v>
      </c>
      <c r="D115" s="40" t="s">
        <v>187</v>
      </c>
      <c r="E115" s="40" t="s">
        <v>337</v>
      </c>
      <c r="F115" s="41">
        <v>98565</v>
      </c>
      <c r="G115" s="40" t="s">
        <v>471</v>
      </c>
      <c r="H115" s="40" t="s">
        <v>48</v>
      </c>
      <c r="I115" s="43">
        <v>3178</v>
      </c>
      <c r="J115" s="43">
        <v>80022</v>
      </c>
      <c r="K115" s="43">
        <v>0</v>
      </c>
      <c r="L115" s="43">
        <v>7909.04</v>
      </c>
      <c r="M115" s="42">
        <v>0</v>
      </c>
      <c r="N115" s="42">
        <v>4.48E-2</v>
      </c>
      <c r="O115" s="42">
        <v>8.8000000000000005E-3</v>
      </c>
      <c r="P115" s="41">
        <v>1056472</v>
      </c>
    </row>
    <row r="116" spans="1:16" x14ac:dyDescent="0.2">
      <c r="A116" s="47"/>
      <c r="B116" s="40" t="s">
        <v>538</v>
      </c>
      <c r="C116" s="40" t="s">
        <v>539</v>
      </c>
      <c r="D116" s="40" t="s">
        <v>336</v>
      </c>
      <c r="E116" s="40" t="s">
        <v>337</v>
      </c>
      <c r="F116" s="41">
        <v>91539</v>
      </c>
      <c r="G116" s="40" t="s">
        <v>471</v>
      </c>
      <c r="H116" s="40" t="s">
        <v>54</v>
      </c>
      <c r="I116" s="43">
        <v>7400</v>
      </c>
      <c r="J116" s="43">
        <v>4076</v>
      </c>
      <c r="K116" s="43">
        <v>0</v>
      </c>
      <c r="L116" s="43">
        <v>1062.32</v>
      </c>
      <c r="M116" s="42">
        <v>0</v>
      </c>
      <c r="N116" s="42">
        <v>6.0000000000000001E-3</v>
      </c>
      <c r="O116" s="42">
        <v>1.1999999999999999E-3</v>
      </c>
      <c r="P116" s="41">
        <v>70505169</v>
      </c>
    </row>
    <row r="117" spans="1:16" x14ac:dyDescent="0.2">
      <c r="A117" s="47"/>
      <c r="B117" s="40" t="s">
        <v>540</v>
      </c>
      <c r="C117" s="40" t="s">
        <v>541</v>
      </c>
      <c r="D117" s="40" t="s">
        <v>187</v>
      </c>
      <c r="E117" s="40" t="s">
        <v>337</v>
      </c>
      <c r="F117" s="41">
        <v>99456</v>
      </c>
      <c r="G117" s="40" t="s">
        <v>471</v>
      </c>
      <c r="H117" s="40" t="s">
        <v>48</v>
      </c>
      <c r="I117" s="43">
        <v>6473</v>
      </c>
      <c r="J117" s="43">
        <v>29586</v>
      </c>
      <c r="K117" s="43">
        <v>0.04</v>
      </c>
      <c r="L117" s="43">
        <v>5956</v>
      </c>
      <c r="M117" s="42">
        <v>0</v>
      </c>
      <c r="N117" s="42">
        <v>3.3700000000000001E-2</v>
      </c>
      <c r="O117" s="42">
        <v>6.7000000000000002E-3</v>
      </c>
      <c r="P117" s="41">
        <v>119636</v>
      </c>
    </row>
    <row r="118" spans="1:16" x14ac:dyDescent="0.2">
      <c r="A118" s="47"/>
      <c r="B118" s="40" t="s">
        <v>542</v>
      </c>
      <c r="C118" s="40" t="s">
        <v>543</v>
      </c>
      <c r="D118" s="40" t="s">
        <v>523</v>
      </c>
      <c r="E118" s="40" t="s">
        <v>337</v>
      </c>
      <c r="F118" s="41">
        <v>99868</v>
      </c>
      <c r="G118" s="40" t="s">
        <v>471</v>
      </c>
      <c r="H118" s="40" t="s">
        <v>48</v>
      </c>
      <c r="I118" s="43">
        <v>1237</v>
      </c>
      <c r="J118" s="43">
        <v>165350</v>
      </c>
      <c r="K118" s="43">
        <v>0</v>
      </c>
      <c r="L118" s="43">
        <v>6361.13</v>
      </c>
      <c r="M118" s="42">
        <v>0</v>
      </c>
      <c r="N118" s="42">
        <v>3.5999999999999997E-2</v>
      </c>
      <c r="O118" s="42">
        <v>7.1000000000000004E-3</v>
      </c>
      <c r="P118" s="41">
        <v>60160579</v>
      </c>
    </row>
    <row r="119" spans="1:16" x14ac:dyDescent="0.2">
      <c r="A119" s="47"/>
      <c r="B119" s="40" t="s">
        <v>544</v>
      </c>
      <c r="C119" s="40" t="s">
        <v>545</v>
      </c>
      <c r="D119" s="40" t="s">
        <v>187</v>
      </c>
      <c r="E119" s="40" t="s">
        <v>337</v>
      </c>
      <c r="F119" s="41">
        <v>99678</v>
      </c>
      <c r="G119" s="40" t="s">
        <v>471</v>
      </c>
      <c r="H119" s="40" t="s">
        <v>48</v>
      </c>
      <c r="I119" s="43">
        <v>12953</v>
      </c>
      <c r="J119" s="43">
        <v>12042</v>
      </c>
      <c r="K119" s="43">
        <v>15.81</v>
      </c>
      <c r="L119" s="43">
        <v>4866.79</v>
      </c>
      <c r="M119" s="42">
        <v>0</v>
      </c>
      <c r="N119" s="42">
        <v>2.76E-2</v>
      </c>
      <c r="O119" s="42">
        <v>5.4000000000000003E-3</v>
      </c>
      <c r="P119" s="41">
        <v>112938</v>
      </c>
    </row>
    <row r="120" spans="1:16" x14ac:dyDescent="0.2">
      <c r="A120" s="47"/>
      <c r="B120" s="40" t="s">
        <v>546</v>
      </c>
      <c r="C120" s="40" t="s">
        <v>547</v>
      </c>
      <c r="D120" s="40" t="s">
        <v>461</v>
      </c>
      <c r="E120" s="40" t="s">
        <v>337</v>
      </c>
      <c r="F120" s="41">
        <v>97585</v>
      </c>
      <c r="G120" s="40" t="s">
        <v>379</v>
      </c>
      <c r="H120" s="40" t="s">
        <v>48</v>
      </c>
      <c r="I120" s="43">
        <v>5252</v>
      </c>
      <c r="J120" s="43">
        <v>12299</v>
      </c>
      <c r="K120" s="43">
        <v>0</v>
      </c>
      <c r="L120" s="43">
        <v>2008.88</v>
      </c>
      <c r="M120" s="42">
        <v>0</v>
      </c>
      <c r="N120" s="42">
        <v>1.14E-2</v>
      </c>
      <c r="O120" s="42">
        <v>2.2000000000000001E-3</v>
      </c>
      <c r="P120" s="41">
        <v>60615838</v>
      </c>
    </row>
    <row r="121" spans="1:16" x14ac:dyDescent="0.2">
      <c r="A121" s="47"/>
      <c r="B121" s="40" t="s">
        <v>548</v>
      </c>
      <c r="C121" s="40" t="s">
        <v>549</v>
      </c>
      <c r="D121" s="40" t="s">
        <v>470</v>
      </c>
      <c r="E121" s="40" t="s">
        <v>337</v>
      </c>
      <c r="F121" s="41">
        <v>99122</v>
      </c>
      <c r="G121" s="40" t="s">
        <v>379</v>
      </c>
      <c r="H121" s="40" t="s">
        <v>48</v>
      </c>
      <c r="I121" s="43">
        <v>548</v>
      </c>
      <c r="J121" s="43">
        <v>337289</v>
      </c>
      <c r="K121" s="43">
        <v>0</v>
      </c>
      <c r="L121" s="43">
        <v>5748.35</v>
      </c>
      <c r="M121" s="42">
        <v>0</v>
      </c>
      <c r="N121" s="42">
        <v>3.2500000000000001E-2</v>
      </c>
      <c r="O121" s="42">
        <v>6.4000000000000003E-3</v>
      </c>
      <c r="P121" s="41">
        <v>108092</v>
      </c>
    </row>
    <row r="122" spans="1:16" x14ac:dyDescent="0.2">
      <c r="A122" s="47"/>
      <c r="B122" s="40" t="s">
        <v>550</v>
      </c>
      <c r="C122" s="40" t="s">
        <v>551</v>
      </c>
      <c r="D122" s="40" t="s">
        <v>470</v>
      </c>
      <c r="E122" s="40" t="s">
        <v>337</v>
      </c>
      <c r="F122" s="41">
        <v>97149</v>
      </c>
      <c r="G122" s="40" t="s">
        <v>379</v>
      </c>
      <c r="H122" s="40" t="s">
        <v>48</v>
      </c>
      <c r="I122" s="43">
        <v>1138</v>
      </c>
      <c r="J122" s="43">
        <v>34436</v>
      </c>
      <c r="K122" s="43">
        <v>0</v>
      </c>
      <c r="L122" s="43">
        <v>1218.75</v>
      </c>
      <c r="M122" s="42">
        <v>0</v>
      </c>
      <c r="N122" s="42">
        <v>6.8999999999999999E-3</v>
      </c>
      <c r="O122" s="42">
        <v>1.4E-3</v>
      </c>
      <c r="P122" s="41">
        <v>60606209</v>
      </c>
    </row>
    <row r="123" spans="1:16" x14ac:dyDescent="0.2">
      <c r="A123" s="47"/>
      <c r="B123" s="40" t="s">
        <v>552</v>
      </c>
      <c r="C123" s="40" t="s">
        <v>553</v>
      </c>
      <c r="D123" s="40" t="s">
        <v>470</v>
      </c>
      <c r="E123" s="40" t="s">
        <v>337</v>
      </c>
      <c r="F123" s="41">
        <v>99915</v>
      </c>
      <c r="G123" s="40" t="s">
        <v>379</v>
      </c>
      <c r="H123" s="40" t="s">
        <v>48</v>
      </c>
      <c r="I123" s="43">
        <v>201</v>
      </c>
      <c r="J123" s="43">
        <v>292005</v>
      </c>
      <c r="K123" s="43">
        <v>0</v>
      </c>
      <c r="L123" s="43">
        <v>1825.35</v>
      </c>
      <c r="M123" s="42">
        <v>0</v>
      </c>
      <c r="N123" s="42">
        <v>1.03E-2</v>
      </c>
      <c r="O123" s="42">
        <v>2E-3</v>
      </c>
      <c r="P123" s="41">
        <v>60354768</v>
      </c>
    </row>
    <row r="124" spans="1:16" x14ac:dyDescent="0.2">
      <c r="A124" s="47"/>
      <c r="B124" s="40" t="s">
        <v>554</v>
      </c>
      <c r="C124" s="40" t="s">
        <v>555</v>
      </c>
      <c r="D124" s="40" t="s">
        <v>470</v>
      </c>
      <c r="E124" s="40" t="s">
        <v>337</v>
      </c>
      <c r="F124" s="41">
        <v>99915</v>
      </c>
      <c r="G124" s="40" t="s">
        <v>379</v>
      </c>
      <c r="H124" s="40" t="s">
        <v>48</v>
      </c>
      <c r="I124" s="43">
        <v>166</v>
      </c>
      <c r="J124" s="43">
        <v>292401</v>
      </c>
      <c r="K124" s="43">
        <v>0</v>
      </c>
      <c r="L124" s="43">
        <v>1509.55</v>
      </c>
      <c r="M124" s="42">
        <v>0</v>
      </c>
      <c r="N124" s="42">
        <v>8.5000000000000006E-3</v>
      </c>
      <c r="O124" s="42">
        <v>1.6999999999999999E-3</v>
      </c>
      <c r="P124" s="41">
        <v>60032877</v>
      </c>
    </row>
    <row r="125" spans="1:16" x14ac:dyDescent="0.2">
      <c r="A125" s="47"/>
      <c r="B125" s="40" t="s">
        <v>556</v>
      </c>
      <c r="C125" s="40" t="s">
        <v>557</v>
      </c>
      <c r="D125" s="40" t="s">
        <v>187</v>
      </c>
      <c r="E125" s="40" t="s">
        <v>337</v>
      </c>
      <c r="F125" s="41">
        <v>99326</v>
      </c>
      <c r="G125" s="40" t="s">
        <v>379</v>
      </c>
      <c r="H125" s="40" t="s">
        <v>48</v>
      </c>
      <c r="I125" s="43">
        <v>50986</v>
      </c>
      <c r="J125" s="43">
        <v>626</v>
      </c>
      <c r="K125" s="43">
        <v>0</v>
      </c>
      <c r="L125" s="43">
        <v>992.63</v>
      </c>
      <c r="M125" s="42">
        <v>0</v>
      </c>
      <c r="N125" s="42">
        <v>5.5999999999999999E-3</v>
      </c>
      <c r="O125" s="42">
        <v>1.1000000000000001E-3</v>
      </c>
      <c r="P125" s="41">
        <v>112227</v>
      </c>
    </row>
    <row r="126" spans="1:16" x14ac:dyDescent="0.2">
      <c r="A126" s="47"/>
      <c r="B126" s="40" t="s">
        <v>558</v>
      </c>
      <c r="C126" s="40" t="s">
        <v>559</v>
      </c>
      <c r="D126" s="40" t="s">
        <v>187</v>
      </c>
      <c r="E126" s="40" t="s">
        <v>337</v>
      </c>
      <c r="F126" s="41">
        <v>97141</v>
      </c>
      <c r="G126" s="40" t="s">
        <v>379</v>
      </c>
      <c r="H126" s="40" t="s">
        <v>48</v>
      </c>
      <c r="I126" s="43">
        <v>520</v>
      </c>
      <c r="J126" s="43">
        <v>56142</v>
      </c>
      <c r="K126" s="43">
        <v>0</v>
      </c>
      <c r="L126" s="43">
        <v>907.93</v>
      </c>
      <c r="M126" s="42">
        <v>0</v>
      </c>
      <c r="N126" s="42">
        <v>5.1000000000000004E-3</v>
      </c>
      <c r="O126" s="42">
        <v>1E-3</v>
      </c>
      <c r="P126" s="41">
        <v>60306305</v>
      </c>
    </row>
    <row r="127" spans="1:16" x14ac:dyDescent="0.2">
      <c r="A127" s="47"/>
      <c r="B127" s="40" t="s">
        <v>560</v>
      </c>
      <c r="C127" s="40" t="s">
        <v>561</v>
      </c>
      <c r="D127" s="40" t="s">
        <v>187</v>
      </c>
      <c r="E127" s="40" t="s">
        <v>337</v>
      </c>
      <c r="F127" s="41">
        <v>7495</v>
      </c>
      <c r="G127" s="40" t="s">
        <v>379</v>
      </c>
      <c r="H127" s="40" t="s">
        <v>48</v>
      </c>
      <c r="I127" s="43">
        <v>25982</v>
      </c>
      <c r="J127" s="43">
        <v>459</v>
      </c>
      <c r="K127" s="43">
        <v>0</v>
      </c>
      <c r="L127" s="43">
        <v>370.89</v>
      </c>
      <c r="M127" s="42">
        <v>6.9999999999999999E-4</v>
      </c>
      <c r="N127" s="42">
        <v>2.0999999999999999E-3</v>
      </c>
      <c r="O127" s="42">
        <v>4.0000000000000002E-4</v>
      </c>
      <c r="P127" s="41">
        <v>21056653</v>
      </c>
    </row>
    <row r="128" spans="1:16" x14ac:dyDescent="0.2">
      <c r="A128" s="47"/>
      <c r="B128" s="40" t="s">
        <v>562</v>
      </c>
      <c r="C128" s="40" t="s">
        <v>563</v>
      </c>
      <c r="D128" s="40" t="s">
        <v>187</v>
      </c>
      <c r="E128" s="40" t="s">
        <v>337</v>
      </c>
      <c r="F128" s="41">
        <v>98225</v>
      </c>
      <c r="G128" s="40" t="s">
        <v>379</v>
      </c>
      <c r="H128" s="40" t="s">
        <v>64</v>
      </c>
      <c r="I128" s="43">
        <v>16458</v>
      </c>
      <c r="J128" s="43">
        <v>44440.09</v>
      </c>
      <c r="K128" s="43">
        <v>0</v>
      </c>
      <c r="L128" s="43">
        <v>2916.07</v>
      </c>
      <c r="M128" s="42">
        <v>0</v>
      </c>
      <c r="N128" s="42">
        <v>1.6500000000000001E-2</v>
      </c>
      <c r="O128" s="42">
        <v>3.3E-3</v>
      </c>
      <c r="P128" s="41">
        <v>60175411</v>
      </c>
    </row>
    <row r="129" spans="1:16" x14ac:dyDescent="0.2">
      <c r="A129" s="47"/>
      <c r="B129" s="40" t="s">
        <v>564</v>
      </c>
      <c r="C129" s="40" t="s">
        <v>565</v>
      </c>
      <c r="D129" s="40" t="s">
        <v>187</v>
      </c>
      <c r="E129" s="40" t="s">
        <v>337</v>
      </c>
      <c r="F129" s="41">
        <v>98165</v>
      </c>
      <c r="G129" s="40" t="s">
        <v>566</v>
      </c>
      <c r="H129" s="40" t="s">
        <v>48</v>
      </c>
      <c r="I129" s="43">
        <v>0</v>
      </c>
      <c r="J129" s="43">
        <v>16004</v>
      </c>
      <c r="K129" s="43">
        <v>9.15</v>
      </c>
      <c r="L129" s="43">
        <v>9.15</v>
      </c>
      <c r="M129" s="42">
        <v>0</v>
      </c>
      <c r="N129" s="42">
        <v>0</v>
      </c>
      <c r="O129" s="42">
        <v>0</v>
      </c>
      <c r="P129" s="41">
        <v>60019569</v>
      </c>
    </row>
    <row r="130" spans="1:16" x14ac:dyDescent="0.2">
      <c r="A130" s="47"/>
      <c r="B130" s="36" t="s">
        <v>116</v>
      </c>
    </row>
    <row r="131" spans="1:16" x14ac:dyDescent="0.2">
      <c r="A131" s="47"/>
      <c r="B131" s="36" t="s">
        <v>169</v>
      </c>
    </row>
    <row r="132" spans="1:16" x14ac:dyDescent="0.2">
      <c r="A132" s="47"/>
      <c r="B132" s="57" t="s">
        <v>66</v>
      </c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</row>
  </sheetData>
  <mergeCells count="1">
    <mergeCell ref="B132:P1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5"/>
  <sheetViews>
    <sheetView rightToLeft="1" topLeftCell="A70" workbookViewId="0">
      <selection activeCell="B35" sqref="B35"/>
    </sheetView>
  </sheetViews>
  <sheetFormatPr defaultRowHeight="14.25" x14ac:dyDescent="0.2"/>
  <cols>
    <col min="1" max="1" width="3" customWidth="1"/>
    <col min="2" max="2" width="38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5" x14ac:dyDescent="0.2">
      <c r="B1" s="37" t="s">
        <v>0</v>
      </c>
      <c r="C1" s="37" t="s">
        <v>1</v>
      </c>
    </row>
    <row r="2" spans="2:15" x14ac:dyDescent="0.2">
      <c r="B2" s="37" t="s">
        <v>2</v>
      </c>
      <c r="C2" s="37" t="s">
        <v>3</v>
      </c>
    </row>
    <row r="3" spans="2:15" x14ac:dyDescent="0.2">
      <c r="B3" s="37" t="s">
        <v>4</v>
      </c>
      <c r="C3" s="37" t="s">
        <v>5</v>
      </c>
    </row>
    <row r="4" spans="2:15" x14ac:dyDescent="0.2">
      <c r="B4" s="37" t="s">
        <v>6</v>
      </c>
      <c r="C4" s="37" t="s">
        <v>6</v>
      </c>
    </row>
    <row r="5" spans="2:15" x14ac:dyDescent="0.2">
      <c r="B5" s="37" t="s">
        <v>6</v>
      </c>
      <c r="C5" s="37" t="s">
        <v>6</v>
      </c>
    </row>
    <row r="6" spans="2:15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2:15" x14ac:dyDescent="0.2">
      <c r="B7" s="3" t="s">
        <v>567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2:15" x14ac:dyDescent="0.2">
      <c r="B8" s="1" t="s">
        <v>68</v>
      </c>
      <c r="C8" s="1" t="s">
        <v>69</v>
      </c>
      <c r="D8" s="1" t="s">
        <v>119</v>
      </c>
      <c r="E8" s="1" t="s">
        <v>70</v>
      </c>
      <c r="F8" s="1" t="s">
        <v>172</v>
      </c>
      <c r="G8" s="1" t="s">
        <v>73</v>
      </c>
      <c r="H8" s="1" t="s">
        <v>122</v>
      </c>
      <c r="I8" s="1" t="s">
        <v>123</v>
      </c>
      <c r="J8" s="1" t="s">
        <v>124</v>
      </c>
      <c r="K8" s="1" t="s">
        <v>76</v>
      </c>
      <c r="L8" s="1" t="s">
        <v>125</v>
      </c>
      <c r="M8" s="1" t="s">
        <v>77</v>
      </c>
      <c r="N8" s="1" t="s">
        <v>126</v>
      </c>
      <c r="O8" s="1" t="s">
        <v>6</v>
      </c>
    </row>
    <row r="9" spans="2:15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184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2:15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84</v>
      </c>
      <c r="L10" s="1" t="s">
        <v>85</v>
      </c>
      <c r="M10" s="1" t="s">
        <v>86</v>
      </c>
      <c r="N10" s="1" t="s">
        <v>130</v>
      </c>
      <c r="O10" s="1" t="s">
        <v>6</v>
      </c>
    </row>
    <row r="11" spans="2:15" x14ac:dyDescent="0.2">
      <c r="B11" s="1" t="s">
        <v>568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39">
        <v>3444527.07</v>
      </c>
      <c r="I11" s="1" t="s">
        <v>6</v>
      </c>
      <c r="J11" s="39">
        <v>38.78</v>
      </c>
      <c r="K11" s="39">
        <v>184362.16</v>
      </c>
      <c r="L11" s="1" t="s">
        <v>6</v>
      </c>
      <c r="M11" s="38">
        <v>1</v>
      </c>
      <c r="N11" s="38">
        <v>0.20610000000000001</v>
      </c>
      <c r="O11" s="1" t="s">
        <v>6</v>
      </c>
    </row>
    <row r="12" spans="2:15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39">
        <v>2790361.07</v>
      </c>
      <c r="I12" s="1" t="s">
        <v>6</v>
      </c>
      <c r="J12" s="39">
        <v>0</v>
      </c>
      <c r="K12" s="39">
        <v>36720.800000000003</v>
      </c>
      <c r="L12" s="1" t="s">
        <v>6</v>
      </c>
      <c r="M12" s="38">
        <v>0.19919999999999999</v>
      </c>
      <c r="N12" s="38">
        <v>4.1000000000000002E-2</v>
      </c>
      <c r="O12" s="1" t="s">
        <v>6</v>
      </c>
    </row>
    <row r="13" spans="2:15" x14ac:dyDescent="0.2">
      <c r="B13" s="1" t="s">
        <v>569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39">
        <v>185039.94</v>
      </c>
      <c r="I13" s="1" t="s">
        <v>6</v>
      </c>
      <c r="J13" s="39">
        <v>0</v>
      </c>
      <c r="K13" s="39">
        <v>2684.61</v>
      </c>
      <c r="L13" s="1" t="s">
        <v>6</v>
      </c>
      <c r="M13" s="38">
        <v>1.46E-2</v>
      </c>
      <c r="N13" s="38">
        <v>3.0000000000000001E-3</v>
      </c>
      <c r="O13" s="1" t="s">
        <v>6</v>
      </c>
    </row>
    <row r="14" spans="2:15" x14ac:dyDescent="0.2">
      <c r="B14" s="40" t="s">
        <v>570</v>
      </c>
      <c r="C14" s="41">
        <v>1148964</v>
      </c>
      <c r="D14" s="40" t="s">
        <v>139</v>
      </c>
      <c r="E14" s="41">
        <v>511776783</v>
      </c>
      <c r="F14" s="40" t="s">
        <v>571</v>
      </c>
      <c r="G14" s="40" t="s">
        <v>93</v>
      </c>
      <c r="H14" s="43">
        <v>156986</v>
      </c>
      <c r="I14" s="43">
        <v>1199</v>
      </c>
      <c r="J14" s="43">
        <v>0</v>
      </c>
      <c r="K14" s="43">
        <v>1882.26</v>
      </c>
      <c r="L14" s="42">
        <v>4.8999999999999998E-3</v>
      </c>
      <c r="M14" s="42">
        <v>1.0200000000000001E-2</v>
      </c>
      <c r="N14" s="42">
        <v>2.0999999999999999E-3</v>
      </c>
      <c r="O14" s="40" t="s">
        <v>6</v>
      </c>
    </row>
    <row r="15" spans="2:15" x14ac:dyDescent="0.2">
      <c r="B15" s="40" t="s">
        <v>572</v>
      </c>
      <c r="C15" s="41">
        <v>1150259</v>
      </c>
      <c r="D15" s="40" t="s">
        <v>139</v>
      </c>
      <c r="E15" s="41">
        <v>511303661</v>
      </c>
      <c r="F15" s="40" t="s">
        <v>571</v>
      </c>
      <c r="G15" s="40" t="s">
        <v>93</v>
      </c>
      <c r="H15" s="43">
        <v>13444</v>
      </c>
      <c r="I15" s="43">
        <v>3283</v>
      </c>
      <c r="J15" s="43">
        <v>0</v>
      </c>
      <c r="K15" s="43">
        <v>441.37</v>
      </c>
      <c r="L15" s="42">
        <v>4.0000000000000002E-4</v>
      </c>
      <c r="M15" s="42">
        <v>2.3999999999999998E-3</v>
      </c>
      <c r="N15" s="42">
        <v>5.0000000000000001E-4</v>
      </c>
      <c r="O15" s="40" t="s">
        <v>6</v>
      </c>
    </row>
    <row r="16" spans="2:15" x14ac:dyDescent="0.2">
      <c r="B16" s="40" t="s">
        <v>573</v>
      </c>
      <c r="C16" s="41">
        <v>1146356</v>
      </c>
      <c r="D16" s="40" t="s">
        <v>139</v>
      </c>
      <c r="E16" s="41">
        <v>510938608</v>
      </c>
      <c r="F16" s="40" t="s">
        <v>571</v>
      </c>
      <c r="G16" s="40" t="s">
        <v>93</v>
      </c>
      <c r="H16" s="43">
        <v>237</v>
      </c>
      <c r="I16" s="43">
        <v>20290</v>
      </c>
      <c r="J16" s="43">
        <v>0</v>
      </c>
      <c r="K16" s="43">
        <v>48.09</v>
      </c>
      <c r="L16" s="42">
        <v>0</v>
      </c>
      <c r="M16" s="42">
        <v>2.9999999999999997E-4</v>
      </c>
      <c r="N16" s="42">
        <v>0</v>
      </c>
      <c r="O16" s="40" t="s">
        <v>6</v>
      </c>
    </row>
    <row r="17" spans="2:15" x14ac:dyDescent="0.2">
      <c r="B17" s="40" t="s">
        <v>574</v>
      </c>
      <c r="C17" s="41">
        <v>1143783</v>
      </c>
      <c r="D17" s="40" t="s">
        <v>139</v>
      </c>
      <c r="E17" s="41">
        <v>513534974</v>
      </c>
      <c r="F17" s="40" t="s">
        <v>571</v>
      </c>
      <c r="G17" s="40" t="s">
        <v>93</v>
      </c>
      <c r="H17" s="43">
        <v>14372.94</v>
      </c>
      <c r="I17" s="43">
        <v>2177</v>
      </c>
      <c r="J17" s="43">
        <v>0</v>
      </c>
      <c r="K17" s="43">
        <v>312.89999999999998</v>
      </c>
      <c r="L17" s="42">
        <v>2.0000000000000001E-4</v>
      </c>
      <c r="M17" s="42">
        <v>1.6999999999999999E-3</v>
      </c>
      <c r="N17" s="42">
        <v>2.9999999999999997E-4</v>
      </c>
      <c r="O17" s="40" t="s">
        <v>6</v>
      </c>
    </row>
    <row r="18" spans="2:15" x14ac:dyDescent="0.2">
      <c r="B18" s="1" t="s">
        <v>575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39">
        <v>1106022.1299999999</v>
      </c>
      <c r="I18" s="1" t="s">
        <v>6</v>
      </c>
      <c r="J18" s="39">
        <v>0</v>
      </c>
      <c r="K18" s="39">
        <v>24478.85</v>
      </c>
      <c r="L18" s="1" t="s">
        <v>6</v>
      </c>
      <c r="M18" s="38">
        <v>0.1328</v>
      </c>
      <c r="N18" s="38">
        <v>2.7400000000000001E-2</v>
      </c>
      <c r="O18" s="1" t="s">
        <v>6</v>
      </c>
    </row>
    <row r="19" spans="2:15" x14ac:dyDescent="0.2">
      <c r="B19" s="40" t="s">
        <v>576</v>
      </c>
      <c r="C19" s="41">
        <v>1165828</v>
      </c>
      <c r="D19" s="40" t="s">
        <v>139</v>
      </c>
      <c r="E19" s="41">
        <v>514884485</v>
      </c>
      <c r="F19" s="40" t="s">
        <v>571</v>
      </c>
      <c r="G19" s="40" t="s">
        <v>93</v>
      </c>
      <c r="H19" s="43">
        <v>3750</v>
      </c>
      <c r="I19" s="43">
        <v>7849</v>
      </c>
      <c r="J19" s="43">
        <v>0</v>
      </c>
      <c r="K19" s="43">
        <v>294.33999999999997</v>
      </c>
      <c r="L19" s="42">
        <v>2.9999999999999997E-4</v>
      </c>
      <c r="M19" s="42">
        <v>1.6000000000000001E-3</v>
      </c>
      <c r="N19" s="42">
        <v>2.9999999999999997E-4</v>
      </c>
      <c r="O19" s="40" t="s">
        <v>6</v>
      </c>
    </row>
    <row r="20" spans="2:15" x14ac:dyDescent="0.2">
      <c r="B20" s="40" t="s">
        <v>577</v>
      </c>
      <c r="C20" s="41">
        <v>1149871</v>
      </c>
      <c r="D20" s="40" t="s">
        <v>139</v>
      </c>
      <c r="E20" s="41">
        <v>511776783</v>
      </c>
      <c r="F20" s="40" t="s">
        <v>571</v>
      </c>
      <c r="G20" s="40" t="s">
        <v>93</v>
      </c>
      <c r="H20" s="43">
        <v>144656</v>
      </c>
      <c r="I20" s="43">
        <v>2089</v>
      </c>
      <c r="J20" s="43">
        <v>0</v>
      </c>
      <c r="K20" s="43">
        <v>3021.86</v>
      </c>
      <c r="L20" s="42">
        <v>6.4399999999999999E-2</v>
      </c>
      <c r="M20" s="42">
        <v>1.6400000000000001E-2</v>
      </c>
      <c r="N20" s="42">
        <v>3.3999999999999998E-3</v>
      </c>
      <c r="O20" s="40" t="s">
        <v>6</v>
      </c>
    </row>
    <row r="21" spans="2:15" x14ac:dyDescent="0.2">
      <c r="B21" s="40" t="s">
        <v>578</v>
      </c>
      <c r="C21" s="41">
        <v>1149137</v>
      </c>
      <c r="D21" s="40" t="s">
        <v>139</v>
      </c>
      <c r="E21" s="41">
        <v>511776783</v>
      </c>
      <c r="F21" s="40" t="s">
        <v>571</v>
      </c>
      <c r="G21" s="40" t="s">
        <v>93</v>
      </c>
      <c r="H21" s="43">
        <v>13801</v>
      </c>
      <c r="I21" s="43">
        <v>4977</v>
      </c>
      <c r="J21" s="43">
        <v>0</v>
      </c>
      <c r="K21" s="43">
        <v>686.88</v>
      </c>
      <c r="L21" s="42">
        <v>8.0000000000000004E-4</v>
      </c>
      <c r="M21" s="42">
        <v>3.7000000000000002E-3</v>
      </c>
      <c r="N21" s="42">
        <v>8.0000000000000004E-4</v>
      </c>
      <c r="O21" s="40" t="s">
        <v>6</v>
      </c>
    </row>
    <row r="22" spans="2:15" x14ac:dyDescent="0.2">
      <c r="B22" s="40" t="s">
        <v>579</v>
      </c>
      <c r="C22" s="41">
        <v>1150572</v>
      </c>
      <c r="D22" s="40" t="s">
        <v>139</v>
      </c>
      <c r="E22" s="41">
        <v>511303661</v>
      </c>
      <c r="F22" s="40" t="s">
        <v>571</v>
      </c>
      <c r="G22" s="40" t="s">
        <v>93</v>
      </c>
      <c r="H22" s="43">
        <v>111000</v>
      </c>
      <c r="I22" s="43">
        <v>6440</v>
      </c>
      <c r="J22" s="43">
        <v>0</v>
      </c>
      <c r="K22" s="43">
        <v>7148.4</v>
      </c>
      <c r="L22" s="42">
        <v>5.7999999999999996E-3</v>
      </c>
      <c r="M22" s="42">
        <v>3.8800000000000001E-2</v>
      </c>
      <c r="N22" s="42">
        <v>8.0000000000000002E-3</v>
      </c>
      <c r="O22" s="40" t="s">
        <v>6</v>
      </c>
    </row>
    <row r="23" spans="2:15" x14ac:dyDescent="0.2">
      <c r="B23" s="40" t="s">
        <v>580</v>
      </c>
      <c r="C23" s="41">
        <v>1165844</v>
      </c>
      <c r="D23" s="40" t="s">
        <v>139</v>
      </c>
      <c r="E23" s="41">
        <v>514884485</v>
      </c>
      <c r="F23" s="40" t="s">
        <v>571</v>
      </c>
      <c r="G23" s="40" t="s">
        <v>93</v>
      </c>
      <c r="H23" s="43">
        <v>3500</v>
      </c>
      <c r="I23" s="43">
        <v>8344</v>
      </c>
      <c r="J23" s="43">
        <v>0</v>
      </c>
      <c r="K23" s="43">
        <v>292.04000000000002</v>
      </c>
      <c r="L23" s="42">
        <v>4.0000000000000002E-4</v>
      </c>
      <c r="M23" s="42">
        <v>1.6000000000000001E-3</v>
      </c>
      <c r="N23" s="42">
        <v>2.9999999999999997E-4</v>
      </c>
      <c r="O23" s="40" t="s">
        <v>6</v>
      </c>
    </row>
    <row r="24" spans="2:15" x14ac:dyDescent="0.2">
      <c r="B24" s="40" t="s">
        <v>581</v>
      </c>
      <c r="C24" s="41">
        <v>1148329</v>
      </c>
      <c r="D24" s="40" t="s">
        <v>139</v>
      </c>
      <c r="E24" s="41">
        <v>513765339</v>
      </c>
      <c r="F24" s="40" t="s">
        <v>571</v>
      </c>
      <c r="G24" s="40" t="s">
        <v>93</v>
      </c>
      <c r="H24" s="43">
        <v>76838</v>
      </c>
      <c r="I24" s="43">
        <v>2010</v>
      </c>
      <c r="J24" s="43">
        <v>0</v>
      </c>
      <c r="K24" s="43">
        <v>1544.44</v>
      </c>
      <c r="L24" s="42">
        <v>3.4599999999999999E-2</v>
      </c>
      <c r="M24" s="42">
        <v>8.3999999999999995E-3</v>
      </c>
      <c r="N24" s="42">
        <v>1.6999999999999999E-3</v>
      </c>
      <c r="O24" s="40" t="s">
        <v>6</v>
      </c>
    </row>
    <row r="25" spans="2:15" x14ac:dyDescent="0.2">
      <c r="B25" s="40" t="s">
        <v>582</v>
      </c>
      <c r="C25" s="41">
        <v>1170844</v>
      </c>
      <c r="D25" s="40" t="s">
        <v>139</v>
      </c>
      <c r="E25" s="41">
        <v>510938608</v>
      </c>
      <c r="F25" s="40" t="s">
        <v>571</v>
      </c>
      <c r="G25" s="40" t="s">
        <v>93</v>
      </c>
      <c r="H25" s="43">
        <v>118500</v>
      </c>
      <c r="I25" s="43">
        <v>4379</v>
      </c>
      <c r="J25" s="43">
        <v>0</v>
      </c>
      <c r="K25" s="43">
        <v>5189.1099999999997</v>
      </c>
      <c r="L25" s="42">
        <v>7.9899999999999999E-2</v>
      </c>
      <c r="M25" s="42">
        <v>2.81E-2</v>
      </c>
      <c r="N25" s="42">
        <v>5.7999999999999996E-3</v>
      </c>
      <c r="O25" s="40" t="s">
        <v>6</v>
      </c>
    </row>
    <row r="26" spans="2:15" x14ac:dyDescent="0.2">
      <c r="B26" s="40" t="s">
        <v>583</v>
      </c>
      <c r="C26" s="41">
        <v>1146612</v>
      </c>
      <c r="D26" s="40" t="s">
        <v>139</v>
      </c>
      <c r="E26" s="41">
        <v>510938608</v>
      </c>
      <c r="F26" s="40" t="s">
        <v>571</v>
      </c>
      <c r="G26" s="40" t="s">
        <v>93</v>
      </c>
      <c r="H26" s="43">
        <v>10370</v>
      </c>
      <c r="I26" s="43">
        <v>15320</v>
      </c>
      <c r="J26" s="43">
        <v>0</v>
      </c>
      <c r="K26" s="43">
        <v>1588.68</v>
      </c>
      <c r="L26" s="42">
        <v>2.7000000000000001E-3</v>
      </c>
      <c r="M26" s="42">
        <v>8.6E-3</v>
      </c>
      <c r="N26" s="42">
        <v>1.8E-3</v>
      </c>
      <c r="O26" s="40" t="s">
        <v>6</v>
      </c>
    </row>
    <row r="27" spans="2:15" x14ac:dyDescent="0.2">
      <c r="B27" s="40" t="s">
        <v>584</v>
      </c>
      <c r="C27" s="41">
        <v>1162783</v>
      </c>
      <c r="D27" s="40" t="s">
        <v>139</v>
      </c>
      <c r="E27" s="41">
        <v>510938608</v>
      </c>
      <c r="F27" s="40" t="s">
        <v>571</v>
      </c>
      <c r="G27" s="40" t="s">
        <v>93</v>
      </c>
      <c r="H27" s="43">
        <v>4200</v>
      </c>
      <c r="I27" s="43">
        <v>26690</v>
      </c>
      <c r="J27" s="43">
        <v>0</v>
      </c>
      <c r="K27" s="43">
        <v>1120.98</v>
      </c>
      <c r="L27" s="42">
        <v>7.6E-3</v>
      </c>
      <c r="M27" s="42">
        <v>6.1000000000000004E-3</v>
      </c>
      <c r="N27" s="42">
        <v>1.1999999999999999E-3</v>
      </c>
      <c r="O27" s="40" t="s">
        <v>6</v>
      </c>
    </row>
    <row r="28" spans="2:15" x14ac:dyDescent="0.2">
      <c r="B28" s="40" t="s">
        <v>585</v>
      </c>
      <c r="C28" s="41">
        <v>1145119</v>
      </c>
      <c r="D28" s="40" t="s">
        <v>139</v>
      </c>
      <c r="E28" s="41">
        <v>513534974</v>
      </c>
      <c r="F28" s="40" t="s">
        <v>571</v>
      </c>
      <c r="G28" s="40" t="s">
        <v>93</v>
      </c>
      <c r="H28" s="43">
        <v>561000</v>
      </c>
      <c r="I28" s="43">
        <v>356.9</v>
      </c>
      <c r="J28" s="43">
        <v>0</v>
      </c>
      <c r="K28" s="43">
        <v>2002.21</v>
      </c>
      <c r="L28" s="42">
        <v>3.6499999999999998E-2</v>
      </c>
      <c r="M28" s="42">
        <v>1.09E-2</v>
      </c>
      <c r="N28" s="42">
        <v>2.2000000000000001E-3</v>
      </c>
      <c r="O28" s="40" t="s">
        <v>6</v>
      </c>
    </row>
    <row r="29" spans="2:15" x14ac:dyDescent="0.2">
      <c r="B29" s="40" t="s">
        <v>586</v>
      </c>
      <c r="C29" s="41">
        <v>1144724</v>
      </c>
      <c r="D29" s="40" t="s">
        <v>139</v>
      </c>
      <c r="E29" s="41">
        <v>513534974</v>
      </c>
      <c r="F29" s="40" t="s">
        <v>571</v>
      </c>
      <c r="G29" s="40" t="s">
        <v>93</v>
      </c>
      <c r="H29" s="43">
        <v>48850</v>
      </c>
      <c r="I29" s="43">
        <v>2062</v>
      </c>
      <c r="J29" s="43">
        <v>0</v>
      </c>
      <c r="K29" s="43">
        <v>1007.29</v>
      </c>
      <c r="L29" s="42">
        <v>2.4899999999999999E-2</v>
      </c>
      <c r="M29" s="42">
        <v>5.4999999999999997E-3</v>
      </c>
      <c r="N29" s="42">
        <v>1.1000000000000001E-3</v>
      </c>
      <c r="O29" s="40" t="s">
        <v>6</v>
      </c>
    </row>
    <row r="30" spans="2:15" x14ac:dyDescent="0.2">
      <c r="B30" s="40" t="s">
        <v>587</v>
      </c>
      <c r="C30" s="41">
        <v>1143767</v>
      </c>
      <c r="D30" s="40" t="s">
        <v>139</v>
      </c>
      <c r="E30" s="41">
        <v>513534974</v>
      </c>
      <c r="F30" s="40" t="s">
        <v>571</v>
      </c>
      <c r="G30" s="40" t="s">
        <v>93</v>
      </c>
      <c r="H30" s="43">
        <v>7489</v>
      </c>
      <c r="I30" s="43">
        <v>4488</v>
      </c>
      <c r="J30" s="43">
        <v>0</v>
      </c>
      <c r="K30" s="43">
        <v>336.11</v>
      </c>
      <c r="L30" s="42">
        <v>1.35E-2</v>
      </c>
      <c r="M30" s="42">
        <v>1.8E-3</v>
      </c>
      <c r="N30" s="42">
        <v>4.0000000000000002E-4</v>
      </c>
      <c r="O30" s="40" t="s">
        <v>6</v>
      </c>
    </row>
    <row r="31" spans="2:15" x14ac:dyDescent="0.2">
      <c r="B31" s="40" t="s">
        <v>588</v>
      </c>
      <c r="C31" s="41">
        <v>1160159</v>
      </c>
      <c r="D31" s="40" t="s">
        <v>139</v>
      </c>
      <c r="E31" s="41">
        <v>513534974</v>
      </c>
      <c r="F31" s="40" t="s">
        <v>571</v>
      </c>
      <c r="G31" s="40" t="s">
        <v>93</v>
      </c>
      <c r="H31" s="43">
        <v>507</v>
      </c>
      <c r="I31" s="43">
        <v>4497</v>
      </c>
      <c r="J31" s="43">
        <v>0</v>
      </c>
      <c r="K31" s="43">
        <v>22.8</v>
      </c>
      <c r="L31" s="42">
        <v>2.9999999999999997E-4</v>
      </c>
      <c r="M31" s="42">
        <v>1E-4</v>
      </c>
      <c r="N31" s="42">
        <v>0</v>
      </c>
      <c r="O31" s="40" t="s">
        <v>6</v>
      </c>
    </row>
    <row r="32" spans="2:15" x14ac:dyDescent="0.2">
      <c r="B32" s="40" t="s">
        <v>589</v>
      </c>
      <c r="C32" s="41">
        <v>1143825</v>
      </c>
      <c r="D32" s="40" t="s">
        <v>139</v>
      </c>
      <c r="E32" s="41">
        <v>513534974</v>
      </c>
      <c r="F32" s="40" t="s">
        <v>571</v>
      </c>
      <c r="G32" s="40" t="s">
        <v>93</v>
      </c>
      <c r="H32" s="43">
        <v>1561.13</v>
      </c>
      <c r="I32" s="43">
        <v>14330</v>
      </c>
      <c r="J32" s="43">
        <v>0</v>
      </c>
      <c r="K32" s="43">
        <v>223.71</v>
      </c>
      <c r="L32" s="42">
        <v>1.1999999999999999E-3</v>
      </c>
      <c r="M32" s="42">
        <v>1.1999999999999999E-3</v>
      </c>
      <c r="N32" s="42">
        <v>2.0000000000000001E-4</v>
      </c>
      <c r="O32" s="40" t="s">
        <v>6</v>
      </c>
    </row>
    <row r="33" spans="2:15" x14ac:dyDescent="0.2">
      <c r="B33" s="1" t="s">
        <v>590</v>
      </c>
      <c r="C33" s="1" t="s">
        <v>6</v>
      </c>
      <c r="D33" s="1" t="s">
        <v>6</v>
      </c>
      <c r="E33" s="1" t="s">
        <v>6</v>
      </c>
      <c r="F33" s="1" t="s">
        <v>6</v>
      </c>
      <c r="G33" s="1" t="s">
        <v>6</v>
      </c>
      <c r="H33" s="39">
        <v>1499299</v>
      </c>
      <c r="I33" s="1" t="s">
        <v>6</v>
      </c>
      <c r="J33" s="39">
        <v>0</v>
      </c>
      <c r="K33" s="39">
        <v>9557.33</v>
      </c>
      <c r="L33" s="1" t="s">
        <v>6</v>
      </c>
      <c r="M33" s="38">
        <v>5.1799999999999999E-2</v>
      </c>
      <c r="N33" s="38">
        <v>1.0699999999999999E-2</v>
      </c>
      <c r="O33" s="1" t="s">
        <v>6</v>
      </c>
    </row>
    <row r="34" spans="2:15" x14ac:dyDescent="0.2">
      <c r="B34" s="40" t="s">
        <v>591</v>
      </c>
      <c r="C34" s="41">
        <v>1150523</v>
      </c>
      <c r="D34" s="40" t="s">
        <v>139</v>
      </c>
      <c r="E34" s="41">
        <v>511776783</v>
      </c>
      <c r="F34" s="40" t="s">
        <v>592</v>
      </c>
      <c r="G34" s="40" t="s">
        <v>93</v>
      </c>
      <c r="H34" s="43">
        <v>1381971</v>
      </c>
      <c r="I34" s="43">
        <v>392.11</v>
      </c>
      <c r="J34" s="43">
        <v>0</v>
      </c>
      <c r="K34" s="43">
        <v>5418.85</v>
      </c>
      <c r="L34" s="42">
        <v>7.3000000000000001E-3</v>
      </c>
      <c r="M34" s="42">
        <v>2.9399999999999999E-2</v>
      </c>
      <c r="N34" s="42">
        <v>6.1000000000000004E-3</v>
      </c>
      <c r="O34" s="40" t="s">
        <v>6</v>
      </c>
    </row>
    <row r="35" spans="2:15" x14ac:dyDescent="0.2">
      <c r="B35" s="40" t="s">
        <v>593</v>
      </c>
      <c r="C35" s="41">
        <v>1154699</v>
      </c>
      <c r="D35" s="40" t="s">
        <v>139</v>
      </c>
      <c r="E35" s="41">
        <v>513765339</v>
      </c>
      <c r="F35" s="40" t="s">
        <v>592</v>
      </c>
      <c r="G35" s="40" t="s">
        <v>93</v>
      </c>
      <c r="H35" s="43">
        <v>19665</v>
      </c>
      <c r="I35" s="43">
        <v>3394.94</v>
      </c>
      <c r="J35" s="43">
        <v>0</v>
      </c>
      <c r="K35" s="43">
        <v>667.61</v>
      </c>
      <c r="L35" s="42">
        <v>5.4000000000000003E-3</v>
      </c>
      <c r="M35" s="42">
        <v>3.5999999999999999E-3</v>
      </c>
      <c r="N35" s="42">
        <v>6.9999999999999999E-4</v>
      </c>
      <c r="O35" s="40" t="s">
        <v>6</v>
      </c>
    </row>
    <row r="36" spans="2:15" x14ac:dyDescent="0.2">
      <c r="B36" s="40" t="s">
        <v>594</v>
      </c>
      <c r="C36" s="41">
        <v>1146281</v>
      </c>
      <c r="D36" s="40" t="s">
        <v>139</v>
      </c>
      <c r="E36" s="41">
        <v>510938608</v>
      </c>
      <c r="F36" s="40" t="s">
        <v>592</v>
      </c>
      <c r="G36" s="40" t="s">
        <v>93</v>
      </c>
      <c r="H36" s="43">
        <v>35089</v>
      </c>
      <c r="I36" s="43">
        <v>3384.65</v>
      </c>
      <c r="J36" s="43">
        <v>0</v>
      </c>
      <c r="K36" s="43">
        <v>1187.6400000000001</v>
      </c>
      <c r="L36" s="42">
        <v>8.2000000000000007E-3</v>
      </c>
      <c r="M36" s="42">
        <v>6.4000000000000003E-3</v>
      </c>
      <c r="N36" s="42">
        <v>1.2999999999999999E-3</v>
      </c>
      <c r="O36" s="40" t="s">
        <v>6</v>
      </c>
    </row>
    <row r="37" spans="2:15" x14ac:dyDescent="0.2">
      <c r="B37" s="40" t="s">
        <v>595</v>
      </c>
      <c r="C37" s="41">
        <v>1146232</v>
      </c>
      <c r="D37" s="40" t="s">
        <v>139</v>
      </c>
      <c r="E37" s="41">
        <v>510938608</v>
      </c>
      <c r="F37" s="40" t="s">
        <v>592</v>
      </c>
      <c r="G37" s="40" t="s">
        <v>93</v>
      </c>
      <c r="H37" s="43">
        <v>54054</v>
      </c>
      <c r="I37" s="43">
        <v>3688.9</v>
      </c>
      <c r="J37" s="43">
        <v>0</v>
      </c>
      <c r="K37" s="43">
        <v>1994</v>
      </c>
      <c r="L37" s="42">
        <v>1.4E-3</v>
      </c>
      <c r="M37" s="42">
        <v>1.0800000000000001E-2</v>
      </c>
      <c r="N37" s="42">
        <v>2.2000000000000001E-3</v>
      </c>
      <c r="O37" s="40" t="s">
        <v>6</v>
      </c>
    </row>
    <row r="38" spans="2:15" x14ac:dyDescent="0.2">
      <c r="B38" s="40" t="s">
        <v>596</v>
      </c>
      <c r="C38" s="41">
        <v>1144823</v>
      </c>
      <c r="D38" s="40" t="s">
        <v>139</v>
      </c>
      <c r="E38" s="41">
        <v>513534974</v>
      </c>
      <c r="F38" s="40" t="s">
        <v>592</v>
      </c>
      <c r="G38" s="40" t="s">
        <v>93</v>
      </c>
      <c r="H38" s="43">
        <v>8520</v>
      </c>
      <c r="I38" s="43">
        <v>3394.78</v>
      </c>
      <c r="J38" s="43">
        <v>0</v>
      </c>
      <c r="K38" s="43">
        <v>289.23</v>
      </c>
      <c r="L38" s="42">
        <v>1.4E-3</v>
      </c>
      <c r="M38" s="42">
        <v>1.6000000000000001E-3</v>
      </c>
      <c r="N38" s="42">
        <v>2.9999999999999997E-4</v>
      </c>
      <c r="O38" s="40" t="s">
        <v>6</v>
      </c>
    </row>
    <row r="39" spans="2:15" x14ac:dyDescent="0.2">
      <c r="B39" s="1" t="s">
        <v>597</v>
      </c>
      <c r="C39" s="1" t="s">
        <v>6</v>
      </c>
      <c r="D39" s="1" t="s">
        <v>6</v>
      </c>
      <c r="E39" s="1" t="s">
        <v>6</v>
      </c>
      <c r="F39" s="1" t="s">
        <v>6</v>
      </c>
      <c r="G39" s="1" t="s">
        <v>6</v>
      </c>
      <c r="H39" s="39">
        <v>0</v>
      </c>
      <c r="I39" s="1" t="s">
        <v>6</v>
      </c>
      <c r="J39" s="39">
        <v>0</v>
      </c>
      <c r="K39" s="39">
        <v>0</v>
      </c>
      <c r="L39" s="1" t="s">
        <v>6</v>
      </c>
      <c r="M39" s="38">
        <v>0</v>
      </c>
      <c r="N39" s="38">
        <v>0</v>
      </c>
      <c r="O39" s="1" t="s">
        <v>6</v>
      </c>
    </row>
    <row r="40" spans="2:15" x14ac:dyDescent="0.2">
      <c r="B40" s="1" t="s">
        <v>598</v>
      </c>
      <c r="C40" s="1" t="s">
        <v>6</v>
      </c>
      <c r="D40" s="1" t="s">
        <v>6</v>
      </c>
      <c r="E40" s="1" t="s">
        <v>6</v>
      </c>
      <c r="F40" s="1" t="s">
        <v>6</v>
      </c>
      <c r="G40" s="1" t="s">
        <v>6</v>
      </c>
      <c r="H40" s="39">
        <v>0</v>
      </c>
      <c r="I40" s="1" t="s">
        <v>6</v>
      </c>
      <c r="J40" s="39">
        <v>0</v>
      </c>
      <c r="K40" s="39">
        <v>0</v>
      </c>
      <c r="L40" s="1" t="s">
        <v>6</v>
      </c>
      <c r="M40" s="38">
        <v>0</v>
      </c>
      <c r="N40" s="38">
        <v>0</v>
      </c>
      <c r="O40" s="1" t="s">
        <v>6</v>
      </c>
    </row>
    <row r="41" spans="2:15" x14ac:dyDescent="0.2">
      <c r="B41" s="1" t="s">
        <v>599</v>
      </c>
      <c r="C41" s="1" t="s">
        <v>6</v>
      </c>
      <c r="D41" s="1" t="s">
        <v>6</v>
      </c>
      <c r="E41" s="1" t="s">
        <v>6</v>
      </c>
      <c r="F41" s="1" t="s">
        <v>6</v>
      </c>
      <c r="G41" s="1" t="s">
        <v>6</v>
      </c>
      <c r="H41" s="39">
        <v>0</v>
      </c>
      <c r="I41" s="1" t="s">
        <v>6</v>
      </c>
      <c r="J41" s="39">
        <v>0</v>
      </c>
      <c r="K41" s="39">
        <v>0</v>
      </c>
      <c r="L41" s="1" t="s">
        <v>6</v>
      </c>
      <c r="M41" s="38">
        <v>0</v>
      </c>
      <c r="N41" s="38">
        <v>0</v>
      </c>
      <c r="O41" s="1" t="s">
        <v>6</v>
      </c>
    </row>
    <row r="42" spans="2:15" x14ac:dyDescent="0.2">
      <c r="B42" s="1" t="s">
        <v>114</v>
      </c>
      <c r="C42" s="1" t="s">
        <v>6</v>
      </c>
      <c r="D42" s="1" t="s">
        <v>6</v>
      </c>
      <c r="E42" s="1" t="s">
        <v>6</v>
      </c>
      <c r="F42" s="1" t="s">
        <v>6</v>
      </c>
      <c r="G42" s="1" t="s">
        <v>6</v>
      </c>
      <c r="H42" s="39">
        <v>654166</v>
      </c>
      <c r="I42" s="1" t="s">
        <v>6</v>
      </c>
      <c r="J42" s="39">
        <v>38.78</v>
      </c>
      <c r="K42" s="39">
        <v>147641.35999999999</v>
      </c>
      <c r="L42" s="1" t="s">
        <v>6</v>
      </c>
      <c r="M42" s="38">
        <v>0.80079999999999996</v>
      </c>
      <c r="N42" s="38">
        <v>0.16500000000000001</v>
      </c>
      <c r="O42" s="1" t="s">
        <v>6</v>
      </c>
    </row>
    <row r="43" spans="2:15" x14ac:dyDescent="0.2">
      <c r="B43" s="1" t="s">
        <v>600</v>
      </c>
      <c r="C43" s="1" t="s">
        <v>6</v>
      </c>
      <c r="D43" s="1" t="s">
        <v>6</v>
      </c>
      <c r="E43" s="1" t="s">
        <v>6</v>
      </c>
      <c r="F43" s="1" t="s">
        <v>6</v>
      </c>
      <c r="G43" s="1" t="s">
        <v>6</v>
      </c>
      <c r="H43" s="39">
        <v>636917</v>
      </c>
      <c r="I43" s="1" t="s">
        <v>6</v>
      </c>
      <c r="J43" s="39">
        <v>38.78</v>
      </c>
      <c r="K43" s="39">
        <v>143085.88</v>
      </c>
      <c r="L43" s="1" t="s">
        <v>6</v>
      </c>
      <c r="M43" s="38">
        <v>0.77610000000000001</v>
      </c>
      <c r="N43" s="38">
        <v>0.15989999999999999</v>
      </c>
      <c r="O43" s="1" t="s">
        <v>6</v>
      </c>
    </row>
    <row r="44" spans="2:15" x14ac:dyDescent="0.2">
      <c r="B44" s="40" t="s">
        <v>601</v>
      </c>
      <c r="C44" s="40" t="s">
        <v>602</v>
      </c>
      <c r="D44" s="40" t="s">
        <v>461</v>
      </c>
      <c r="E44" s="41">
        <v>227552</v>
      </c>
      <c r="F44" s="40" t="s">
        <v>571</v>
      </c>
      <c r="G44" s="40" t="s">
        <v>48</v>
      </c>
      <c r="H44" s="43">
        <v>761</v>
      </c>
      <c r="I44" s="43">
        <v>3699</v>
      </c>
      <c r="J44" s="43">
        <v>0</v>
      </c>
      <c r="K44" s="43">
        <v>87.54</v>
      </c>
      <c r="L44" s="42">
        <v>0</v>
      </c>
      <c r="M44" s="42">
        <v>5.0000000000000001E-4</v>
      </c>
      <c r="N44" s="42">
        <v>1E-4</v>
      </c>
      <c r="O44" s="41">
        <v>60039435</v>
      </c>
    </row>
    <row r="45" spans="2:15" x14ac:dyDescent="0.2">
      <c r="B45" s="40" t="s">
        <v>603</v>
      </c>
      <c r="C45" s="40" t="s">
        <v>604</v>
      </c>
      <c r="D45" s="40" t="s">
        <v>461</v>
      </c>
      <c r="E45" s="41">
        <v>98339</v>
      </c>
      <c r="F45" s="40" t="s">
        <v>571</v>
      </c>
      <c r="G45" s="40" t="s">
        <v>48</v>
      </c>
      <c r="H45" s="43">
        <v>15882</v>
      </c>
      <c r="I45" s="43">
        <v>8217</v>
      </c>
      <c r="J45" s="43">
        <v>0</v>
      </c>
      <c r="K45" s="43">
        <v>4058.62</v>
      </c>
      <c r="L45" s="42">
        <v>4.0000000000000002E-4</v>
      </c>
      <c r="M45" s="42">
        <v>2.1999999999999999E-2</v>
      </c>
      <c r="N45" s="42">
        <v>4.4999999999999997E-3</v>
      </c>
      <c r="O45" s="41">
        <v>60133352</v>
      </c>
    </row>
    <row r="46" spans="2:15" x14ac:dyDescent="0.2">
      <c r="B46" s="40" t="s">
        <v>605</v>
      </c>
      <c r="C46" s="40" t="s">
        <v>606</v>
      </c>
      <c r="D46" s="40" t="s">
        <v>461</v>
      </c>
      <c r="E46" s="41">
        <v>98555</v>
      </c>
      <c r="F46" s="40" t="s">
        <v>571</v>
      </c>
      <c r="G46" s="40" t="s">
        <v>48</v>
      </c>
      <c r="H46" s="43">
        <v>869</v>
      </c>
      <c r="I46" s="43">
        <v>32497</v>
      </c>
      <c r="J46" s="43">
        <v>0.56999999999999995</v>
      </c>
      <c r="K46" s="43">
        <v>878.83</v>
      </c>
      <c r="L46" s="42">
        <v>1E-4</v>
      </c>
      <c r="M46" s="42">
        <v>4.7999999999999996E-3</v>
      </c>
      <c r="N46" s="42">
        <v>1E-3</v>
      </c>
      <c r="O46" s="41">
        <v>60150133</v>
      </c>
    </row>
    <row r="47" spans="2:15" x14ac:dyDescent="0.2">
      <c r="B47" s="40" t="s">
        <v>607</v>
      </c>
      <c r="C47" s="40" t="s">
        <v>608</v>
      </c>
      <c r="D47" s="40" t="s">
        <v>187</v>
      </c>
      <c r="E47" s="41">
        <v>97153</v>
      </c>
      <c r="F47" s="40" t="s">
        <v>571</v>
      </c>
      <c r="G47" s="40" t="s">
        <v>48</v>
      </c>
      <c r="H47" s="43">
        <v>19171</v>
      </c>
      <c r="I47" s="43">
        <v>7768</v>
      </c>
      <c r="J47" s="43">
        <v>0</v>
      </c>
      <c r="K47" s="43">
        <v>4631.42</v>
      </c>
      <c r="L47" s="42">
        <v>5.0000000000000001E-4</v>
      </c>
      <c r="M47" s="42">
        <v>2.5100000000000001E-2</v>
      </c>
      <c r="N47" s="42">
        <v>5.1999999999999998E-3</v>
      </c>
      <c r="O47" s="41">
        <v>62015722</v>
      </c>
    </row>
    <row r="48" spans="2:15" x14ac:dyDescent="0.2">
      <c r="B48" s="40" t="s">
        <v>609</v>
      </c>
      <c r="C48" s="40" t="s">
        <v>610</v>
      </c>
      <c r="D48" s="40" t="s">
        <v>187</v>
      </c>
      <c r="E48" s="41">
        <v>97153</v>
      </c>
      <c r="F48" s="40" t="s">
        <v>571</v>
      </c>
      <c r="G48" s="40" t="s">
        <v>48</v>
      </c>
      <c r="H48" s="43">
        <v>13738</v>
      </c>
      <c r="I48" s="43">
        <v>6792</v>
      </c>
      <c r="J48" s="43">
        <v>14.66</v>
      </c>
      <c r="K48" s="43">
        <v>2916.56</v>
      </c>
      <c r="L48" s="42">
        <v>2.9999999999999997E-4</v>
      </c>
      <c r="M48" s="42">
        <v>1.5800000000000002E-2</v>
      </c>
      <c r="N48" s="42">
        <v>3.3E-3</v>
      </c>
      <c r="O48" s="41">
        <v>60310638</v>
      </c>
    </row>
    <row r="49" spans="2:15" x14ac:dyDescent="0.2">
      <c r="B49" s="40" t="s">
        <v>611</v>
      </c>
      <c r="C49" s="40" t="s">
        <v>612</v>
      </c>
      <c r="D49" s="40" t="s">
        <v>470</v>
      </c>
      <c r="E49" s="41">
        <v>99341</v>
      </c>
      <c r="F49" s="40" t="s">
        <v>571</v>
      </c>
      <c r="G49" s="40" t="s">
        <v>48</v>
      </c>
      <c r="H49" s="43">
        <v>2957</v>
      </c>
      <c r="I49" s="43">
        <v>54396</v>
      </c>
      <c r="J49" s="43">
        <v>0</v>
      </c>
      <c r="K49" s="43">
        <v>5002.3999999999996</v>
      </c>
      <c r="L49" s="42">
        <v>2.0000000000000001E-4</v>
      </c>
      <c r="M49" s="42">
        <v>2.7099999999999999E-2</v>
      </c>
      <c r="N49" s="42">
        <v>5.5999999999999999E-3</v>
      </c>
      <c r="O49" s="41">
        <v>60021425</v>
      </c>
    </row>
    <row r="50" spans="2:15" x14ac:dyDescent="0.2">
      <c r="B50" s="40" t="s">
        <v>613</v>
      </c>
      <c r="C50" s="40" t="s">
        <v>614</v>
      </c>
      <c r="D50" s="40" t="s">
        <v>470</v>
      </c>
      <c r="E50" s="41">
        <v>99588</v>
      </c>
      <c r="F50" s="40" t="s">
        <v>571</v>
      </c>
      <c r="G50" s="40" t="s">
        <v>48</v>
      </c>
      <c r="H50" s="43">
        <v>197</v>
      </c>
      <c r="I50" s="43">
        <v>8315</v>
      </c>
      <c r="J50" s="43">
        <v>0</v>
      </c>
      <c r="K50" s="43">
        <v>50.94</v>
      </c>
      <c r="L50" s="42">
        <v>0</v>
      </c>
      <c r="M50" s="42">
        <v>2.9999999999999997E-4</v>
      </c>
      <c r="N50" s="42">
        <v>1E-4</v>
      </c>
      <c r="O50" s="41">
        <v>60205473</v>
      </c>
    </row>
    <row r="51" spans="2:15" x14ac:dyDescent="0.2">
      <c r="B51" s="40" t="s">
        <v>615</v>
      </c>
      <c r="C51" s="40" t="s">
        <v>616</v>
      </c>
      <c r="D51" s="40" t="s">
        <v>461</v>
      </c>
      <c r="E51" s="41">
        <v>99342</v>
      </c>
      <c r="F51" s="40" t="s">
        <v>571</v>
      </c>
      <c r="G51" s="40" t="s">
        <v>48</v>
      </c>
      <c r="H51" s="43">
        <v>343</v>
      </c>
      <c r="I51" s="43">
        <v>22293</v>
      </c>
      <c r="J51" s="43">
        <v>0</v>
      </c>
      <c r="K51" s="43">
        <v>237.81</v>
      </c>
      <c r="L51" s="42">
        <v>0</v>
      </c>
      <c r="M51" s="42">
        <v>1.2999999999999999E-3</v>
      </c>
      <c r="N51" s="42">
        <v>2.9999999999999997E-4</v>
      </c>
      <c r="O51" s="41">
        <v>1073907</v>
      </c>
    </row>
    <row r="52" spans="2:15" x14ac:dyDescent="0.2">
      <c r="B52" s="40" t="s">
        <v>617</v>
      </c>
      <c r="C52" s="40" t="s">
        <v>618</v>
      </c>
      <c r="D52" s="40" t="s">
        <v>461</v>
      </c>
      <c r="E52" s="41">
        <v>99237</v>
      </c>
      <c r="F52" s="40" t="s">
        <v>571</v>
      </c>
      <c r="G52" s="40" t="s">
        <v>48</v>
      </c>
      <c r="H52" s="43">
        <v>17142</v>
      </c>
      <c r="I52" s="43">
        <v>43777</v>
      </c>
      <c r="J52" s="43">
        <v>0</v>
      </c>
      <c r="K52" s="43">
        <v>23338.23</v>
      </c>
      <c r="L52" s="42">
        <v>0</v>
      </c>
      <c r="M52" s="42">
        <v>0.12659999999999999</v>
      </c>
      <c r="N52" s="42">
        <v>2.6100000000000002E-2</v>
      </c>
      <c r="O52" s="41">
        <v>60604105</v>
      </c>
    </row>
    <row r="53" spans="2:15" x14ac:dyDescent="0.2">
      <c r="B53" s="40" t="s">
        <v>619</v>
      </c>
      <c r="C53" s="40" t="s">
        <v>620</v>
      </c>
      <c r="D53" s="40" t="s">
        <v>461</v>
      </c>
      <c r="E53" s="41">
        <v>98036</v>
      </c>
      <c r="F53" s="40" t="s">
        <v>571</v>
      </c>
      <c r="G53" s="40" t="s">
        <v>48</v>
      </c>
      <c r="H53" s="43">
        <v>1962</v>
      </c>
      <c r="I53" s="43">
        <v>30983</v>
      </c>
      <c r="J53" s="43">
        <v>0</v>
      </c>
      <c r="K53" s="43">
        <v>1890.53</v>
      </c>
      <c r="L53" s="42">
        <v>1E-4</v>
      </c>
      <c r="M53" s="42">
        <v>1.0200000000000001E-2</v>
      </c>
      <c r="N53" s="42">
        <v>2.0999999999999999E-3</v>
      </c>
      <c r="O53" s="41">
        <v>60605714</v>
      </c>
    </row>
    <row r="54" spans="2:15" x14ac:dyDescent="0.2">
      <c r="B54" s="40" t="s">
        <v>621</v>
      </c>
      <c r="C54" s="40" t="s">
        <v>622</v>
      </c>
      <c r="D54" s="40" t="s">
        <v>461</v>
      </c>
      <c r="E54" s="41">
        <v>99506</v>
      </c>
      <c r="F54" s="40" t="s">
        <v>571</v>
      </c>
      <c r="G54" s="40" t="s">
        <v>48</v>
      </c>
      <c r="H54" s="43">
        <v>11732</v>
      </c>
      <c r="I54" s="43">
        <v>8505</v>
      </c>
      <c r="J54" s="43">
        <v>0</v>
      </c>
      <c r="K54" s="43">
        <v>3103.18</v>
      </c>
      <c r="L54" s="42">
        <v>4.0000000000000002E-4</v>
      </c>
      <c r="M54" s="42">
        <v>1.6799999999999999E-2</v>
      </c>
      <c r="N54" s="42">
        <v>3.5000000000000001E-3</v>
      </c>
      <c r="O54" s="41">
        <v>60133634</v>
      </c>
    </row>
    <row r="55" spans="2:15" x14ac:dyDescent="0.2">
      <c r="B55" s="40" t="s">
        <v>623</v>
      </c>
      <c r="C55" s="40" t="s">
        <v>624</v>
      </c>
      <c r="D55" s="40" t="s">
        <v>461</v>
      </c>
      <c r="E55" s="41">
        <v>99506</v>
      </c>
      <c r="F55" s="40" t="s">
        <v>571</v>
      </c>
      <c r="G55" s="40" t="s">
        <v>48</v>
      </c>
      <c r="H55" s="43">
        <v>17105</v>
      </c>
      <c r="I55" s="43">
        <v>17472</v>
      </c>
      <c r="J55" s="43">
        <v>0</v>
      </c>
      <c r="K55" s="43">
        <v>9294.5</v>
      </c>
      <c r="L55" s="42">
        <v>1E-4</v>
      </c>
      <c r="M55" s="42">
        <v>5.04E-2</v>
      </c>
      <c r="N55" s="42">
        <v>1.04E-2</v>
      </c>
      <c r="O55" s="41">
        <v>108183</v>
      </c>
    </row>
    <row r="56" spans="2:15" x14ac:dyDescent="0.2">
      <c r="B56" s="40" t="s">
        <v>625</v>
      </c>
      <c r="C56" s="40" t="s">
        <v>626</v>
      </c>
      <c r="D56" s="40" t="s">
        <v>461</v>
      </c>
      <c r="E56" s="41">
        <v>99506</v>
      </c>
      <c r="F56" s="40" t="s">
        <v>571</v>
      </c>
      <c r="G56" s="40" t="s">
        <v>48</v>
      </c>
      <c r="H56" s="43">
        <v>7175</v>
      </c>
      <c r="I56" s="43">
        <v>20493</v>
      </c>
      <c r="J56" s="43">
        <v>0</v>
      </c>
      <c r="K56" s="43">
        <v>4572.8599999999997</v>
      </c>
      <c r="L56" s="42">
        <v>1E-4</v>
      </c>
      <c r="M56" s="42">
        <v>2.4799999999999999E-2</v>
      </c>
      <c r="N56" s="42">
        <v>5.1000000000000004E-3</v>
      </c>
      <c r="O56" s="41">
        <v>60021169</v>
      </c>
    </row>
    <row r="57" spans="2:15" x14ac:dyDescent="0.2">
      <c r="B57" s="40" t="s">
        <v>627</v>
      </c>
      <c r="C57" s="40" t="s">
        <v>628</v>
      </c>
      <c r="D57" s="40" t="s">
        <v>461</v>
      </c>
      <c r="E57" s="41">
        <v>99148</v>
      </c>
      <c r="F57" s="40" t="s">
        <v>571</v>
      </c>
      <c r="G57" s="40" t="s">
        <v>48</v>
      </c>
      <c r="H57" s="43">
        <v>3035</v>
      </c>
      <c r="I57" s="43">
        <v>10536</v>
      </c>
      <c r="J57" s="43">
        <v>0</v>
      </c>
      <c r="K57" s="43">
        <v>994.48</v>
      </c>
      <c r="L57" s="42">
        <v>0</v>
      </c>
      <c r="M57" s="42">
        <v>5.4000000000000003E-3</v>
      </c>
      <c r="N57" s="42">
        <v>1.1000000000000001E-3</v>
      </c>
      <c r="O57" s="41">
        <v>60094026</v>
      </c>
    </row>
    <row r="58" spans="2:15" x14ac:dyDescent="0.2">
      <c r="B58" s="40" t="s">
        <v>629</v>
      </c>
      <c r="C58" s="40" t="s">
        <v>630</v>
      </c>
      <c r="D58" s="40" t="s">
        <v>461</v>
      </c>
      <c r="E58" s="41">
        <v>99390</v>
      </c>
      <c r="F58" s="40" t="s">
        <v>571</v>
      </c>
      <c r="G58" s="40" t="s">
        <v>48</v>
      </c>
      <c r="H58" s="43">
        <v>38404</v>
      </c>
      <c r="I58" s="43">
        <v>3912</v>
      </c>
      <c r="J58" s="43">
        <v>0</v>
      </c>
      <c r="K58" s="43">
        <v>4672.3500000000004</v>
      </c>
      <c r="L58" s="42">
        <v>0</v>
      </c>
      <c r="M58" s="42">
        <v>2.53E-2</v>
      </c>
      <c r="N58" s="42">
        <v>5.1999999999999998E-3</v>
      </c>
      <c r="O58" s="41">
        <v>111575</v>
      </c>
    </row>
    <row r="59" spans="2:15" x14ac:dyDescent="0.2">
      <c r="B59" s="40" t="s">
        <v>631</v>
      </c>
      <c r="C59" s="40" t="s">
        <v>632</v>
      </c>
      <c r="D59" s="40" t="s">
        <v>461</v>
      </c>
      <c r="E59" s="41">
        <v>99390</v>
      </c>
      <c r="F59" s="40" t="s">
        <v>571</v>
      </c>
      <c r="G59" s="40" t="s">
        <v>48</v>
      </c>
      <c r="H59" s="43">
        <v>2226</v>
      </c>
      <c r="I59" s="43">
        <v>5536</v>
      </c>
      <c r="J59" s="43">
        <v>0</v>
      </c>
      <c r="K59" s="43">
        <v>383.25</v>
      </c>
      <c r="L59" s="42">
        <v>0</v>
      </c>
      <c r="M59" s="42">
        <v>2.0999999999999999E-3</v>
      </c>
      <c r="N59" s="42">
        <v>4.0000000000000002E-4</v>
      </c>
      <c r="O59" s="41">
        <v>60024866</v>
      </c>
    </row>
    <row r="60" spans="2:15" x14ac:dyDescent="0.2">
      <c r="B60" s="40" t="s">
        <v>633</v>
      </c>
      <c r="C60" s="40" t="s">
        <v>634</v>
      </c>
      <c r="D60" s="40" t="s">
        <v>523</v>
      </c>
      <c r="E60" s="41">
        <v>227552</v>
      </c>
      <c r="F60" s="40" t="s">
        <v>571</v>
      </c>
      <c r="G60" s="40" t="s">
        <v>50</v>
      </c>
      <c r="H60" s="43">
        <v>2496</v>
      </c>
      <c r="I60" s="43">
        <v>722.1</v>
      </c>
      <c r="J60" s="43">
        <v>0.5</v>
      </c>
      <c r="K60" s="43">
        <v>76.099999999999994</v>
      </c>
      <c r="L60" s="42">
        <v>0</v>
      </c>
      <c r="M60" s="42">
        <v>4.0000000000000002E-4</v>
      </c>
      <c r="N60" s="42">
        <v>1E-4</v>
      </c>
      <c r="O60" s="41">
        <v>60055522</v>
      </c>
    </row>
    <row r="61" spans="2:15" x14ac:dyDescent="0.2">
      <c r="B61" s="40" t="s">
        <v>635</v>
      </c>
      <c r="C61" s="40" t="s">
        <v>636</v>
      </c>
      <c r="D61" s="40" t="s">
        <v>470</v>
      </c>
      <c r="E61" s="41">
        <v>99965</v>
      </c>
      <c r="F61" s="40" t="s">
        <v>571</v>
      </c>
      <c r="G61" s="40" t="s">
        <v>48</v>
      </c>
      <c r="H61" s="43">
        <v>17069</v>
      </c>
      <c r="I61" s="43">
        <v>40035</v>
      </c>
      <c r="J61" s="43">
        <v>19.399999999999999</v>
      </c>
      <c r="K61" s="43">
        <v>21271.82</v>
      </c>
      <c r="L61" s="42">
        <v>0</v>
      </c>
      <c r="M61" s="42">
        <v>0.1154</v>
      </c>
      <c r="N61" s="42">
        <v>2.3800000000000002E-2</v>
      </c>
      <c r="O61" s="41">
        <v>112243</v>
      </c>
    </row>
    <row r="62" spans="2:15" x14ac:dyDescent="0.2">
      <c r="B62" s="40" t="s">
        <v>637</v>
      </c>
      <c r="C62" s="40" t="s">
        <v>638</v>
      </c>
      <c r="D62" s="40" t="s">
        <v>187</v>
      </c>
      <c r="E62" s="41">
        <v>97495</v>
      </c>
      <c r="F62" s="40" t="s">
        <v>571</v>
      </c>
      <c r="G62" s="40" t="s">
        <v>64</v>
      </c>
      <c r="H62" s="43">
        <v>120690</v>
      </c>
      <c r="I62" s="43">
        <v>6163.88</v>
      </c>
      <c r="J62" s="43">
        <v>0</v>
      </c>
      <c r="K62" s="43">
        <v>2966</v>
      </c>
      <c r="L62" s="42">
        <v>4.0000000000000002E-4</v>
      </c>
      <c r="M62" s="42">
        <v>1.61E-2</v>
      </c>
      <c r="N62" s="42">
        <v>3.3E-3</v>
      </c>
      <c r="O62" s="41">
        <v>60321791</v>
      </c>
    </row>
    <row r="63" spans="2:15" x14ac:dyDescent="0.2">
      <c r="B63" s="40" t="s">
        <v>639</v>
      </c>
      <c r="C63" s="40" t="s">
        <v>640</v>
      </c>
      <c r="D63" s="40" t="s">
        <v>187</v>
      </c>
      <c r="E63" s="41">
        <v>93273</v>
      </c>
      <c r="F63" s="40" t="s">
        <v>571</v>
      </c>
      <c r="G63" s="40" t="s">
        <v>48</v>
      </c>
      <c r="H63" s="43">
        <v>4673</v>
      </c>
      <c r="I63" s="43">
        <v>7877</v>
      </c>
      <c r="J63" s="43">
        <v>0.02</v>
      </c>
      <c r="K63" s="43">
        <v>1144.79</v>
      </c>
      <c r="L63" s="42">
        <v>0</v>
      </c>
      <c r="M63" s="42">
        <v>6.1999999999999998E-3</v>
      </c>
      <c r="N63" s="42">
        <v>1.2999999999999999E-3</v>
      </c>
      <c r="O63" s="41">
        <v>62008057</v>
      </c>
    </row>
    <row r="64" spans="2:15" x14ac:dyDescent="0.2">
      <c r="B64" s="40" t="s">
        <v>641</v>
      </c>
      <c r="C64" s="40" t="s">
        <v>642</v>
      </c>
      <c r="D64" s="40" t="s">
        <v>461</v>
      </c>
      <c r="E64" s="41">
        <v>997616</v>
      </c>
      <c r="F64" s="40" t="s">
        <v>571</v>
      </c>
      <c r="G64" s="40" t="s">
        <v>48</v>
      </c>
      <c r="H64" s="43">
        <v>24100</v>
      </c>
      <c r="I64" s="43">
        <v>3665</v>
      </c>
      <c r="J64" s="43">
        <v>0</v>
      </c>
      <c r="K64" s="43">
        <v>2746.95</v>
      </c>
      <c r="L64" s="42">
        <v>5.0000000000000001E-4</v>
      </c>
      <c r="M64" s="42">
        <v>1.49E-2</v>
      </c>
      <c r="N64" s="42">
        <v>3.0999999999999999E-3</v>
      </c>
      <c r="O64" s="41">
        <v>74346735</v>
      </c>
    </row>
    <row r="65" spans="2:15" x14ac:dyDescent="0.2">
      <c r="B65" s="40" t="s">
        <v>643</v>
      </c>
      <c r="C65" s="40" t="s">
        <v>644</v>
      </c>
      <c r="D65" s="40" t="s">
        <v>461</v>
      </c>
      <c r="E65" s="41">
        <v>98677</v>
      </c>
      <c r="F65" s="40" t="s">
        <v>571</v>
      </c>
      <c r="G65" s="40" t="s">
        <v>48</v>
      </c>
      <c r="H65" s="43">
        <v>445</v>
      </c>
      <c r="I65" s="43">
        <v>2603</v>
      </c>
      <c r="J65" s="43">
        <v>0</v>
      </c>
      <c r="K65" s="43">
        <v>36.020000000000003</v>
      </c>
      <c r="L65" s="42">
        <v>0</v>
      </c>
      <c r="M65" s="42">
        <v>2.0000000000000001E-4</v>
      </c>
      <c r="N65" s="42">
        <v>0</v>
      </c>
      <c r="O65" s="41">
        <v>60230406</v>
      </c>
    </row>
    <row r="66" spans="2:15" x14ac:dyDescent="0.2">
      <c r="B66" s="40" t="s">
        <v>645</v>
      </c>
      <c r="C66" s="40" t="s">
        <v>646</v>
      </c>
      <c r="D66" s="40" t="s">
        <v>470</v>
      </c>
      <c r="E66" s="41">
        <v>98677</v>
      </c>
      <c r="F66" s="40" t="s">
        <v>571</v>
      </c>
      <c r="G66" s="40" t="s">
        <v>48</v>
      </c>
      <c r="H66" s="43">
        <v>26363</v>
      </c>
      <c r="I66" s="43">
        <v>3210</v>
      </c>
      <c r="J66" s="43">
        <v>0</v>
      </c>
      <c r="K66" s="43">
        <v>2631.84</v>
      </c>
      <c r="L66" s="42">
        <v>6.9999999999999999E-4</v>
      </c>
      <c r="M66" s="42">
        <v>1.43E-2</v>
      </c>
      <c r="N66" s="42">
        <v>2.8999999999999998E-3</v>
      </c>
      <c r="O66" s="41">
        <v>76755354</v>
      </c>
    </row>
    <row r="67" spans="2:15" x14ac:dyDescent="0.2">
      <c r="B67" s="40" t="s">
        <v>647</v>
      </c>
      <c r="C67" s="40" t="s">
        <v>648</v>
      </c>
      <c r="D67" s="40" t="s">
        <v>187</v>
      </c>
      <c r="E67" s="41">
        <v>99307</v>
      </c>
      <c r="F67" s="40" t="s">
        <v>571</v>
      </c>
      <c r="G67" s="40" t="s">
        <v>54</v>
      </c>
      <c r="H67" s="43">
        <v>26830</v>
      </c>
      <c r="I67" s="43">
        <v>4317</v>
      </c>
      <c r="J67" s="43">
        <v>0</v>
      </c>
      <c r="K67" s="43">
        <v>4079.36</v>
      </c>
      <c r="L67" s="42">
        <v>2.0000000000000001E-4</v>
      </c>
      <c r="M67" s="42">
        <v>2.2100000000000002E-2</v>
      </c>
      <c r="N67" s="42">
        <v>4.5999999999999999E-3</v>
      </c>
      <c r="O67" s="41">
        <v>1077486</v>
      </c>
    </row>
    <row r="68" spans="2:15" x14ac:dyDescent="0.2">
      <c r="B68" s="40" t="s">
        <v>649</v>
      </c>
      <c r="C68" s="40" t="s">
        <v>650</v>
      </c>
      <c r="D68" s="40" t="s">
        <v>336</v>
      </c>
      <c r="E68" s="41">
        <v>99307</v>
      </c>
      <c r="F68" s="40" t="s">
        <v>571</v>
      </c>
      <c r="G68" s="40" t="s">
        <v>54</v>
      </c>
      <c r="H68" s="43">
        <v>1168</v>
      </c>
      <c r="I68" s="43">
        <v>13462</v>
      </c>
      <c r="J68" s="43">
        <v>0</v>
      </c>
      <c r="K68" s="43">
        <v>553.79</v>
      </c>
      <c r="L68" s="42">
        <v>0</v>
      </c>
      <c r="M68" s="42">
        <v>3.0000000000000001E-3</v>
      </c>
      <c r="N68" s="42">
        <v>5.9999999999999995E-4</v>
      </c>
      <c r="O68" s="41">
        <v>70597752</v>
      </c>
    </row>
    <row r="69" spans="2:15" x14ac:dyDescent="0.2">
      <c r="B69" s="40" t="s">
        <v>651</v>
      </c>
      <c r="C69" s="40" t="s">
        <v>652</v>
      </c>
      <c r="D69" s="40" t="s">
        <v>187</v>
      </c>
      <c r="E69" s="41">
        <v>93170</v>
      </c>
      <c r="F69" s="40" t="s">
        <v>571</v>
      </c>
      <c r="G69" s="40" t="s">
        <v>48</v>
      </c>
      <c r="H69" s="43">
        <v>1945</v>
      </c>
      <c r="I69" s="43">
        <v>4327</v>
      </c>
      <c r="J69" s="43">
        <v>0</v>
      </c>
      <c r="K69" s="43">
        <v>261.74</v>
      </c>
      <c r="L69" s="42">
        <v>1E-4</v>
      </c>
      <c r="M69" s="42">
        <v>1.4E-3</v>
      </c>
      <c r="N69" s="42">
        <v>2.9999999999999997E-4</v>
      </c>
      <c r="O69" s="41">
        <v>62005673</v>
      </c>
    </row>
    <row r="70" spans="2:15" x14ac:dyDescent="0.2">
      <c r="B70" s="40" t="s">
        <v>653</v>
      </c>
      <c r="C70" s="40" t="s">
        <v>654</v>
      </c>
      <c r="D70" s="40" t="s">
        <v>187</v>
      </c>
      <c r="E70" s="41">
        <v>97857</v>
      </c>
      <c r="F70" s="40" t="s">
        <v>571</v>
      </c>
      <c r="G70" s="40" t="s">
        <v>48</v>
      </c>
      <c r="H70" s="43">
        <v>916</v>
      </c>
      <c r="I70" s="43">
        <v>3709</v>
      </c>
      <c r="J70" s="43">
        <v>0</v>
      </c>
      <c r="K70" s="43">
        <v>105.66</v>
      </c>
      <c r="L70" s="42">
        <v>0</v>
      </c>
      <c r="M70" s="42">
        <v>5.9999999999999995E-4</v>
      </c>
      <c r="N70" s="42">
        <v>1E-4</v>
      </c>
      <c r="O70" s="41">
        <v>60354529</v>
      </c>
    </row>
    <row r="71" spans="2:15" x14ac:dyDescent="0.2">
      <c r="B71" s="40" t="s">
        <v>655</v>
      </c>
      <c r="C71" s="40" t="s">
        <v>656</v>
      </c>
      <c r="D71" s="40" t="s">
        <v>187</v>
      </c>
      <c r="E71" s="41">
        <v>91465</v>
      </c>
      <c r="F71" s="40" t="s">
        <v>571</v>
      </c>
      <c r="G71" s="40" t="s">
        <v>48</v>
      </c>
      <c r="H71" s="43">
        <v>618</v>
      </c>
      <c r="I71" s="43">
        <v>10549</v>
      </c>
      <c r="J71" s="43">
        <v>0.91</v>
      </c>
      <c r="K71" s="43">
        <v>203.66</v>
      </c>
      <c r="L71" s="42">
        <v>0</v>
      </c>
      <c r="M71" s="42">
        <v>1.1000000000000001E-3</v>
      </c>
      <c r="N71" s="42">
        <v>2.0000000000000001E-4</v>
      </c>
      <c r="O71" s="41">
        <v>60280450</v>
      </c>
    </row>
    <row r="72" spans="2:15" x14ac:dyDescent="0.2">
      <c r="B72" s="40" t="s">
        <v>657</v>
      </c>
      <c r="C72" s="40" t="s">
        <v>658</v>
      </c>
      <c r="D72" s="40" t="s">
        <v>523</v>
      </c>
      <c r="E72" s="41">
        <v>99964</v>
      </c>
      <c r="F72" s="40" t="s">
        <v>571</v>
      </c>
      <c r="G72" s="40" t="s">
        <v>48</v>
      </c>
      <c r="H72" s="43">
        <v>146661</v>
      </c>
      <c r="I72" s="43">
        <v>2103.25</v>
      </c>
      <c r="J72" s="43">
        <v>0</v>
      </c>
      <c r="K72" s="43">
        <v>9593.25</v>
      </c>
      <c r="L72" s="42">
        <v>1.44E-2</v>
      </c>
      <c r="M72" s="42">
        <v>5.1999999999999998E-2</v>
      </c>
      <c r="N72" s="42">
        <v>1.0699999999999999E-2</v>
      </c>
      <c r="O72" s="41">
        <v>77530517</v>
      </c>
    </row>
    <row r="73" spans="2:15" x14ac:dyDescent="0.2">
      <c r="B73" s="40" t="s">
        <v>659</v>
      </c>
      <c r="C73" s="40" t="s">
        <v>660</v>
      </c>
      <c r="D73" s="40" t="s">
        <v>187</v>
      </c>
      <c r="E73" s="41">
        <v>99964</v>
      </c>
      <c r="F73" s="40" t="s">
        <v>571</v>
      </c>
      <c r="G73" s="40" t="s">
        <v>48</v>
      </c>
      <c r="H73" s="43">
        <v>13667</v>
      </c>
      <c r="I73" s="43">
        <v>21177</v>
      </c>
      <c r="J73" s="43">
        <v>0</v>
      </c>
      <c r="K73" s="43">
        <v>9001.15</v>
      </c>
      <c r="L73" s="42">
        <v>1.21E-2</v>
      </c>
      <c r="M73" s="42">
        <v>4.8800000000000003E-2</v>
      </c>
      <c r="N73" s="42">
        <v>1.01E-2</v>
      </c>
      <c r="O73" s="41">
        <v>62017165</v>
      </c>
    </row>
    <row r="74" spans="2:15" x14ac:dyDescent="0.2">
      <c r="B74" s="40" t="s">
        <v>661</v>
      </c>
      <c r="C74" s="40" t="s">
        <v>662</v>
      </c>
      <c r="D74" s="40" t="s">
        <v>523</v>
      </c>
      <c r="E74" s="41">
        <v>99964</v>
      </c>
      <c r="F74" s="40" t="s">
        <v>571</v>
      </c>
      <c r="G74" s="40" t="s">
        <v>48</v>
      </c>
      <c r="H74" s="43">
        <v>5580</v>
      </c>
      <c r="I74" s="43">
        <v>32833.5</v>
      </c>
      <c r="J74" s="43">
        <v>0</v>
      </c>
      <c r="K74" s="43">
        <v>5697.86</v>
      </c>
      <c r="L74" s="42">
        <v>6.9999999999999999E-4</v>
      </c>
      <c r="M74" s="42">
        <v>3.09E-2</v>
      </c>
      <c r="N74" s="42">
        <v>6.4000000000000003E-3</v>
      </c>
      <c r="O74" s="41">
        <v>77414241</v>
      </c>
    </row>
    <row r="75" spans="2:15" x14ac:dyDescent="0.2">
      <c r="B75" s="40" t="s">
        <v>663</v>
      </c>
      <c r="C75" s="40" t="s">
        <v>664</v>
      </c>
      <c r="D75" s="40" t="s">
        <v>187</v>
      </c>
      <c r="E75" s="41">
        <v>97320</v>
      </c>
      <c r="F75" s="40" t="s">
        <v>571</v>
      </c>
      <c r="G75" s="40" t="s">
        <v>54</v>
      </c>
      <c r="H75" s="43">
        <v>11485</v>
      </c>
      <c r="I75" s="43">
        <v>4276.7</v>
      </c>
      <c r="J75" s="43">
        <v>0</v>
      </c>
      <c r="K75" s="43">
        <v>1729.93</v>
      </c>
      <c r="L75" s="42">
        <v>1.6000000000000001E-3</v>
      </c>
      <c r="M75" s="42">
        <v>9.4000000000000004E-3</v>
      </c>
      <c r="N75" s="42">
        <v>1.9E-3</v>
      </c>
      <c r="O75" s="41">
        <v>60406956</v>
      </c>
    </row>
    <row r="76" spans="2:15" x14ac:dyDescent="0.2">
      <c r="B76" s="40" t="s">
        <v>665</v>
      </c>
      <c r="C76" s="40" t="s">
        <v>666</v>
      </c>
      <c r="D76" s="40" t="s">
        <v>461</v>
      </c>
      <c r="E76" s="41">
        <v>918701</v>
      </c>
      <c r="F76" s="40" t="s">
        <v>571</v>
      </c>
      <c r="G76" s="40" t="s">
        <v>48</v>
      </c>
      <c r="H76" s="43">
        <v>78703</v>
      </c>
      <c r="I76" s="43">
        <v>5600</v>
      </c>
      <c r="J76" s="43">
        <v>0</v>
      </c>
      <c r="K76" s="43">
        <v>13706.91</v>
      </c>
      <c r="L76" s="42">
        <v>2.9999999999999997E-4</v>
      </c>
      <c r="M76" s="42">
        <v>7.4300000000000005E-2</v>
      </c>
      <c r="N76" s="42">
        <v>1.5299999999999999E-2</v>
      </c>
      <c r="O76" s="41">
        <v>76394998</v>
      </c>
    </row>
    <row r="77" spans="2:15" x14ac:dyDescent="0.2">
      <c r="B77" s="40" t="s">
        <v>667</v>
      </c>
      <c r="C77" s="40" t="s">
        <v>668</v>
      </c>
      <c r="D77" s="40" t="s">
        <v>461</v>
      </c>
      <c r="E77" s="41">
        <v>99343</v>
      </c>
      <c r="F77" s="40" t="s">
        <v>571</v>
      </c>
      <c r="G77" s="40" t="s">
        <v>48</v>
      </c>
      <c r="H77" s="43">
        <v>101</v>
      </c>
      <c r="I77" s="43">
        <v>36407</v>
      </c>
      <c r="J77" s="43">
        <v>0.15</v>
      </c>
      <c r="K77" s="43">
        <v>114.51</v>
      </c>
      <c r="L77" s="42">
        <v>0</v>
      </c>
      <c r="M77" s="42">
        <v>5.9999999999999995E-4</v>
      </c>
      <c r="N77" s="42">
        <v>1E-4</v>
      </c>
      <c r="O77" s="41">
        <v>102624</v>
      </c>
    </row>
    <row r="78" spans="2:15" x14ac:dyDescent="0.2">
      <c r="B78" s="40" t="s">
        <v>669</v>
      </c>
      <c r="C78" s="40" t="s">
        <v>670</v>
      </c>
      <c r="D78" s="40" t="s">
        <v>461</v>
      </c>
      <c r="E78" s="41">
        <v>99390</v>
      </c>
      <c r="F78" s="40" t="s">
        <v>571</v>
      </c>
      <c r="G78" s="40" t="s">
        <v>48</v>
      </c>
      <c r="H78" s="43">
        <v>708</v>
      </c>
      <c r="I78" s="43">
        <v>47616</v>
      </c>
      <c r="J78" s="43">
        <v>2.57</v>
      </c>
      <c r="K78" s="43">
        <v>1051.01</v>
      </c>
      <c r="L78" s="42">
        <v>0</v>
      </c>
      <c r="M78" s="42">
        <v>5.7000000000000002E-3</v>
      </c>
      <c r="N78" s="42">
        <v>1.1999999999999999E-3</v>
      </c>
      <c r="O78" s="41">
        <v>1056787</v>
      </c>
    </row>
    <row r="79" spans="2:15" x14ac:dyDescent="0.2">
      <c r="B79" s="1" t="s">
        <v>671</v>
      </c>
      <c r="C79" s="1" t="s">
        <v>6</v>
      </c>
      <c r="D79" s="1" t="s">
        <v>6</v>
      </c>
      <c r="E79" s="1" t="s">
        <v>6</v>
      </c>
      <c r="F79" s="1" t="s">
        <v>6</v>
      </c>
      <c r="G79" s="1" t="s">
        <v>6</v>
      </c>
      <c r="H79" s="39">
        <v>0</v>
      </c>
      <c r="I79" s="1" t="s">
        <v>6</v>
      </c>
      <c r="J79" s="39">
        <v>0</v>
      </c>
      <c r="K79" s="39">
        <v>0</v>
      </c>
      <c r="L79" s="1" t="s">
        <v>6</v>
      </c>
      <c r="M79" s="38">
        <v>0</v>
      </c>
      <c r="N79" s="38">
        <v>0</v>
      </c>
      <c r="O79" s="1" t="s">
        <v>6</v>
      </c>
    </row>
    <row r="80" spans="2:15" x14ac:dyDescent="0.2">
      <c r="B80" s="1" t="s">
        <v>672</v>
      </c>
      <c r="C80" s="1" t="s">
        <v>6</v>
      </c>
      <c r="D80" s="1" t="s">
        <v>6</v>
      </c>
      <c r="E80" s="1" t="s">
        <v>6</v>
      </c>
      <c r="F80" s="1" t="s">
        <v>6</v>
      </c>
      <c r="G80" s="1" t="s">
        <v>6</v>
      </c>
      <c r="H80" s="39">
        <v>17249</v>
      </c>
      <c r="I80" s="1" t="s">
        <v>6</v>
      </c>
      <c r="J80" s="39">
        <v>0</v>
      </c>
      <c r="K80" s="39">
        <v>4555.4799999999996</v>
      </c>
      <c r="L80" s="1" t="s">
        <v>6</v>
      </c>
      <c r="M80" s="38">
        <v>2.47E-2</v>
      </c>
      <c r="N80" s="38">
        <v>5.1000000000000004E-3</v>
      </c>
      <c r="O80" s="1" t="s">
        <v>6</v>
      </c>
    </row>
    <row r="81" spans="2:15" x14ac:dyDescent="0.2">
      <c r="B81" s="40" t="s">
        <v>673</v>
      </c>
      <c r="C81" s="40" t="s">
        <v>674</v>
      </c>
      <c r="D81" s="40" t="s">
        <v>187</v>
      </c>
      <c r="E81" s="41">
        <v>98677</v>
      </c>
      <c r="F81" s="40" t="s">
        <v>566</v>
      </c>
      <c r="G81" s="40" t="s">
        <v>48</v>
      </c>
      <c r="H81" s="43">
        <v>17249</v>
      </c>
      <c r="I81" s="43">
        <v>8492</v>
      </c>
      <c r="J81" s="43">
        <v>0</v>
      </c>
      <c r="K81" s="43">
        <v>4555.4799999999996</v>
      </c>
      <c r="L81" s="42">
        <v>2.9999999999999997E-4</v>
      </c>
      <c r="M81" s="42">
        <v>2.47E-2</v>
      </c>
      <c r="N81" s="42">
        <v>5.1000000000000004E-3</v>
      </c>
      <c r="O81" s="41">
        <v>62006341</v>
      </c>
    </row>
    <row r="82" spans="2:15" x14ac:dyDescent="0.2">
      <c r="B82" s="1" t="s">
        <v>599</v>
      </c>
      <c r="C82" s="1" t="s">
        <v>6</v>
      </c>
      <c r="D82" s="1" t="s">
        <v>6</v>
      </c>
      <c r="E82" s="1" t="s">
        <v>6</v>
      </c>
      <c r="F82" s="1" t="s">
        <v>6</v>
      </c>
      <c r="G82" s="1" t="s">
        <v>6</v>
      </c>
      <c r="H82" s="39">
        <v>0</v>
      </c>
      <c r="I82" s="1" t="s">
        <v>6</v>
      </c>
      <c r="J82" s="39">
        <v>0</v>
      </c>
      <c r="K82" s="39">
        <v>0</v>
      </c>
      <c r="L82" s="1" t="s">
        <v>6</v>
      </c>
      <c r="M82" s="38">
        <v>0</v>
      </c>
      <c r="N82" s="38">
        <v>0</v>
      </c>
      <c r="O82" s="1" t="s">
        <v>6</v>
      </c>
    </row>
    <row r="83" spans="2:15" x14ac:dyDescent="0.2">
      <c r="B83" s="36" t="s">
        <v>116</v>
      </c>
    </row>
    <row r="84" spans="2:15" x14ac:dyDescent="0.2">
      <c r="B84" s="36" t="s">
        <v>169</v>
      </c>
    </row>
    <row r="85" spans="2:15" x14ac:dyDescent="0.2">
      <c r="B85" s="58" t="s">
        <v>66</v>
      </c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</row>
  </sheetData>
  <mergeCells count="1">
    <mergeCell ref="B85:O8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rightToLeft="1" topLeftCell="B32" workbookViewId="0">
      <selection activeCell="B16" sqref="B16"/>
    </sheetView>
  </sheetViews>
  <sheetFormatPr defaultRowHeight="14.25" x14ac:dyDescent="0.2"/>
  <cols>
    <col min="1" max="1" width="3" customWidth="1"/>
    <col min="2" max="2" width="35" customWidth="1"/>
    <col min="3" max="3" width="14" customWidth="1"/>
    <col min="4" max="4" width="11" customWidth="1"/>
    <col min="5" max="5" width="12" customWidth="1"/>
    <col min="6" max="6" width="2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6" x14ac:dyDescent="0.2">
      <c r="B1" s="37" t="s">
        <v>0</v>
      </c>
      <c r="C1" s="37" t="s">
        <v>1</v>
      </c>
    </row>
    <row r="2" spans="2:16" x14ac:dyDescent="0.2">
      <c r="B2" s="37" t="s">
        <v>2</v>
      </c>
      <c r="C2" s="37" t="s">
        <v>3</v>
      </c>
    </row>
    <row r="3" spans="2:16" x14ac:dyDescent="0.2">
      <c r="B3" s="37" t="s">
        <v>4</v>
      </c>
      <c r="C3" s="37" t="s">
        <v>5</v>
      </c>
    </row>
    <row r="4" spans="2:16" x14ac:dyDescent="0.2">
      <c r="B4" s="37" t="s">
        <v>6</v>
      </c>
      <c r="C4" s="37" t="s">
        <v>6</v>
      </c>
    </row>
    <row r="5" spans="2:16" x14ac:dyDescent="0.2">
      <c r="B5" s="37" t="s">
        <v>6</v>
      </c>
      <c r="C5" s="37" t="s">
        <v>6</v>
      </c>
    </row>
    <row r="6" spans="2:16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2:16" x14ac:dyDescent="0.2">
      <c r="B7" s="3" t="s">
        <v>675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2:16" x14ac:dyDescent="0.2">
      <c r="B8" s="1" t="s">
        <v>68</v>
      </c>
      <c r="C8" s="1" t="s">
        <v>69</v>
      </c>
      <c r="D8" s="1" t="s">
        <v>119</v>
      </c>
      <c r="E8" s="1" t="s">
        <v>70</v>
      </c>
      <c r="F8" s="1" t="s">
        <v>172</v>
      </c>
      <c r="G8" s="1" t="s">
        <v>71</v>
      </c>
      <c r="H8" s="1" t="s">
        <v>72</v>
      </c>
      <c r="I8" s="1" t="s">
        <v>73</v>
      </c>
      <c r="J8" s="1" t="s">
        <v>122</v>
      </c>
      <c r="K8" s="1" t="s">
        <v>123</v>
      </c>
      <c r="L8" s="1" t="s">
        <v>76</v>
      </c>
      <c r="M8" s="1" t="s">
        <v>125</v>
      </c>
      <c r="N8" s="1" t="s">
        <v>77</v>
      </c>
      <c r="O8" s="1" t="s">
        <v>126</v>
      </c>
      <c r="P8" s="1" t="s">
        <v>6</v>
      </c>
    </row>
    <row r="9" spans="2:16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128</v>
      </c>
      <c r="K9" s="1" t="s">
        <v>129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2:16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130</v>
      </c>
      <c r="N10" s="1" t="s">
        <v>131</v>
      </c>
      <c r="O10" s="1" t="s">
        <v>132</v>
      </c>
      <c r="P10" s="1" t="s">
        <v>6</v>
      </c>
    </row>
    <row r="11" spans="2:16" x14ac:dyDescent="0.2">
      <c r="B11" s="1" t="s">
        <v>676</v>
      </c>
      <c r="C11" s="1" t="s">
        <v>6</v>
      </c>
      <c r="D11" s="1" t="s">
        <v>6</v>
      </c>
      <c r="E11" s="1" t="s">
        <v>6</v>
      </c>
      <c r="F11" s="1" t="s">
        <v>6</v>
      </c>
      <c r="G11" s="1" t="s">
        <v>6</v>
      </c>
      <c r="H11" s="1" t="s">
        <v>6</v>
      </c>
      <c r="I11" s="1" t="s">
        <v>6</v>
      </c>
      <c r="J11" s="39">
        <v>6024445.2400000002</v>
      </c>
      <c r="K11" s="1" t="s">
        <v>6</v>
      </c>
      <c r="L11" s="39">
        <v>22554.15</v>
      </c>
      <c r="M11" s="1" t="s">
        <v>6</v>
      </c>
      <c r="N11" s="38">
        <v>1</v>
      </c>
      <c r="O11" s="38">
        <v>2.52E-2</v>
      </c>
      <c r="P11" s="1" t="s">
        <v>6</v>
      </c>
    </row>
    <row r="12" spans="2:16" x14ac:dyDescent="0.2">
      <c r="B12" s="1" t="s">
        <v>88</v>
      </c>
      <c r="C12" s="1" t="s">
        <v>6</v>
      </c>
      <c r="D12" s="1" t="s">
        <v>6</v>
      </c>
      <c r="E12" s="1" t="s">
        <v>6</v>
      </c>
      <c r="F12" s="1" t="s">
        <v>6</v>
      </c>
      <c r="G12" s="1" t="s">
        <v>6</v>
      </c>
      <c r="H12" s="1" t="s">
        <v>6</v>
      </c>
      <c r="I12" s="1" t="s">
        <v>6</v>
      </c>
      <c r="J12" s="39">
        <v>5925599.4800000004</v>
      </c>
      <c r="K12" s="1" t="s">
        <v>6</v>
      </c>
      <c r="L12" s="39">
        <v>6602.66</v>
      </c>
      <c r="M12" s="1" t="s">
        <v>6</v>
      </c>
      <c r="N12" s="38">
        <v>0.29270000000000002</v>
      </c>
      <c r="O12" s="38">
        <v>7.4000000000000003E-3</v>
      </c>
      <c r="P12" s="1" t="s">
        <v>6</v>
      </c>
    </row>
    <row r="13" spans="2:16" x14ac:dyDescent="0.2">
      <c r="B13" s="1" t="s">
        <v>677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39">
        <v>0</v>
      </c>
      <c r="K13" s="1" t="s">
        <v>6</v>
      </c>
      <c r="L13" s="39">
        <v>0</v>
      </c>
      <c r="M13" s="1" t="s">
        <v>6</v>
      </c>
      <c r="N13" s="38">
        <v>0</v>
      </c>
      <c r="O13" s="38">
        <v>0</v>
      </c>
      <c r="P13" s="1" t="s">
        <v>6</v>
      </c>
    </row>
    <row r="14" spans="2:16" x14ac:dyDescent="0.2">
      <c r="B14" s="1" t="s">
        <v>678</v>
      </c>
      <c r="C14" s="1" t="s">
        <v>6</v>
      </c>
      <c r="D14" s="1" t="s">
        <v>6</v>
      </c>
      <c r="E14" s="1" t="s">
        <v>6</v>
      </c>
      <c r="F14" s="1" t="s">
        <v>6</v>
      </c>
      <c r="G14" s="1" t="s">
        <v>6</v>
      </c>
      <c r="H14" s="1" t="s">
        <v>6</v>
      </c>
      <c r="I14" s="1" t="s">
        <v>6</v>
      </c>
      <c r="J14" s="39">
        <v>0</v>
      </c>
      <c r="K14" s="1" t="s">
        <v>6</v>
      </c>
      <c r="L14" s="39">
        <v>0</v>
      </c>
      <c r="M14" s="1" t="s">
        <v>6</v>
      </c>
      <c r="N14" s="38">
        <v>0</v>
      </c>
      <c r="O14" s="38">
        <v>0</v>
      </c>
      <c r="P14" s="1" t="s">
        <v>6</v>
      </c>
    </row>
    <row r="15" spans="2:16" x14ac:dyDescent="0.2">
      <c r="B15" s="1" t="s">
        <v>387</v>
      </c>
      <c r="C15" s="1" t="s">
        <v>6</v>
      </c>
      <c r="D15" s="1" t="s">
        <v>6</v>
      </c>
      <c r="E15" s="1" t="s">
        <v>6</v>
      </c>
      <c r="F15" s="1" t="s">
        <v>6</v>
      </c>
      <c r="G15" s="1" t="s">
        <v>6</v>
      </c>
      <c r="H15" s="1" t="s">
        <v>6</v>
      </c>
      <c r="I15" s="1" t="s">
        <v>6</v>
      </c>
      <c r="J15" s="39">
        <v>5925599.4800000004</v>
      </c>
      <c r="K15" s="1" t="s">
        <v>6</v>
      </c>
      <c r="L15" s="39">
        <v>6602.66</v>
      </c>
      <c r="M15" s="1" t="s">
        <v>6</v>
      </c>
      <c r="N15" s="38">
        <v>0.29270000000000002</v>
      </c>
      <c r="O15" s="38">
        <v>7.4000000000000003E-3</v>
      </c>
      <c r="P15" s="1" t="s">
        <v>6</v>
      </c>
    </row>
    <row r="16" spans="2:16" x14ac:dyDescent="0.2">
      <c r="B16" s="40" t="s">
        <v>992</v>
      </c>
      <c r="C16" s="41">
        <v>1142538</v>
      </c>
      <c r="D16" s="40" t="s">
        <v>139</v>
      </c>
      <c r="E16" s="41">
        <v>520034356</v>
      </c>
      <c r="F16" s="40" t="s">
        <v>679</v>
      </c>
      <c r="G16" s="40" t="s">
        <v>168</v>
      </c>
      <c r="H16" s="40" t="s">
        <v>141</v>
      </c>
      <c r="I16" s="40" t="s">
        <v>93</v>
      </c>
      <c r="J16" s="43">
        <v>5320599.4800000004</v>
      </c>
      <c r="K16" s="43">
        <v>98</v>
      </c>
      <c r="L16" s="43">
        <v>5214.1899999999996</v>
      </c>
      <c r="M16" s="42">
        <v>1.4500000000000001E-2</v>
      </c>
      <c r="N16" s="42">
        <v>0.23119999999999999</v>
      </c>
      <c r="O16" s="42">
        <v>5.7999999999999996E-3</v>
      </c>
      <c r="P16" s="40" t="s">
        <v>6</v>
      </c>
    </row>
    <row r="17" spans="2:16" x14ac:dyDescent="0.2">
      <c r="B17" s="40" t="s">
        <v>680</v>
      </c>
      <c r="C17" s="41">
        <v>5122957</v>
      </c>
      <c r="D17" s="40" t="s">
        <v>139</v>
      </c>
      <c r="E17" s="41">
        <v>510938608</v>
      </c>
      <c r="F17" s="40" t="s">
        <v>571</v>
      </c>
      <c r="G17" s="40" t="s">
        <v>168</v>
      </c>
      <c r="H17" s="40" t="s">
        <v>141</v>
      </c>
      <c r="I17" s="40" t="s">
        <v>93</v>
      </c>
      <c r="J17" s="43">
        <v>605000</v>
      </c>
      <c r="K17" s="43">
        <v>229.5</v>
      </c>
      <c r="L17" s="43">
        <v>1388.47</v>
      </c>
      <c r="M17" s="42">
        <v>0</v>
      </c>
      <c r="N17" s="42">
        <v>6.1600000000000002E-2</v>
      </c>
      <c r="O17" s="42">
        <v>1.5E-3</v>
      </c>
      <c r="P17" s="40" t="s">
        <v>6</v>
      </c>
    </row>
    <row r="18" spans="2:16" x14ac:dyDescent="0.2">
      <c r="B18" s="1" t="s">
        <v>598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39">
        <v>0</v>
      </c>
      <c r="K18" s="1" t="s">
        <v>6</v>
      </c>
      <c r="L18" s="39">
        <v>0</v>
      </c>
      <c r="M18" s="1" t="s">
        <v>6</v>
      </c>
      <c r="N18" s="38">
        <v>0</v>
      </c>
      <c r="O18" s="38">
        <v>0</v>
      </c>
      <c r="P18" s="1" t="s">
        <v>6</v>
      </c>
    </row>
    <row r="19" spans="2:16" x14ac:dyDescent="0.2">
      <c r="B19" s="1" t="s">
        <v>114</v>
      </c>
      <c r="C19" s="1" t="s">
        <v>6</v>
      </c>
      <c r="D19" s="1" t="s">
        <v>6</v>
      </c>
      <c r="E19" s="1" t="s">
        <v>6</v>
      </c>
      <c r="F19" s="1" t="s">
        <v>6</v>
      </c>
      <c r="G19" s="1" t="s">
        <v>6</v>
      </c>
      <c r="H19" s="1" t="s">
        <v>6</v>
      </c>
      <c r="I19" s="1" t="s">
        <v>6</v>
      </c>
      <c r="J19" s="39">
        <v>98845.759999999995</v>
      </c>
      <c r="K19" s="1" t="s">
        <v>6</v>
      </c>
      <c r="L19" s="39">
        <v>15951.49</v>
      </c>
      <c r="M19" s="1" t="s">
        <v>6</v>
      </c>
      <c r="N19" s="38">
        <v>0.70720000000000005</v>
      </c>
      <c r="O19" s="38">
        <v>1.78E-2</v>
      </c>
      <c r="P19" s="1" t="s">
        <v>6</v>
      </c>
    </row>
    <row r="20" spans="2:16" x14ac:dyDescent="0.2">
      <c r="B20" s="1" t="s">
        <v>677</v>
      </c>
      <c r="C20" s="1" t="s">
        <v>6</v>
      </c>
      <c r="D20" s="1" t="s">
        <v>6</v>
      </c>
      <c r="E20" s="1" t="s">
        <v>6</v>
      </c>
      <c r="F20" s="1" t="s">
        <v>6</v>
      </c>
      <c r="G20" s="1" t="s">
        <v>6</v>
      </c>
      <c r="H20" s="1" t="s">
        <v>6</v>
      </c>
      <c r="I20" s="1" t="s">
        <v>6</v>
      </c>
      <c r="J20" s="39">
        <v>4682.04</v>
      </c>
      <c r="K20" s="1" t="s">
        <v>6</v>
      </c>
      <c r="L20" s="39">
        <v>3645.3</v>
      </c>
      <c r="M20" s="1" t="s">
        <v>6</v>
      </c>
      <c r="N20" s="38">
        <v>0.16159999999999999</v>
      </c>
      <c r="O20" s="38">
        <v>4.1000000000000003E-3</v>
      </c>
      <c r="P20" s="1" t="s">
        <v>6</v>
      </c>
    </row>
    <row r="21" spans="2:16" x14ac:dyDescent="0.2">
      <c r="B21" s="40" t="s">
        <v>681</v>
      </c>
      <c r="C21" s="40" t="s">
        <v>682</v>
      </c>
      <c r="D21" s="40" t="s">
        <v>187</v>
      </c>
      <c r="E21" s="41">
        <v>93164</v>
      </c>
      <c r="F21" s="40" t="s">
        <v>683</v>
      </c>
      <c r="G21" s="40" t="s">
        <v>168</v>
      </c>
      <c r="H21" s="40" t="s">
        <v>141</v>
      </c>
      <c r="I21" s="40" t="s">
        <v>48</v>
      </c>
      <c r="J21" s="43">
        <v>384.54</v>
      </c>
      <c r="K21" s="43">
        <v>114894.2</v>
      </c>
      <c r="L21" s="43">
        <v>1374.04</v>
      </c>
      <c r="M21" s="42">
        <v>0</v>
      </c>
      <c r="N21" s="42">
        <v>6.0900000000000003E-2</v>
      </c>
      <c r="O21" s="42">
        <v>1.5E-3</v>
      </c>
      <c r="P21" s="41">
        <v>62008446</v>
      </c>
    </row>
    <row r="22" spans="2:16" x14ac:dyDescent="0.2">
      <c r="B22" s="40" t="s">
        <v>684</v>
      </c>
      <c r="C22" s="40" t="s">
        <v>685</v>
      </c>
      <c r="D22" s="40" t="s">
        <v>187</v>
      </c>
      <c r="E22" s="41">
        <v>93164</v>
      </c>
      <c r="F22" s="40" t="s">
        <v>683</v>
      </c>
      <c r="G22" s="40" t="s">
        <v>168</v>
      </c>
      <c r="H22" s="40" t="s">
        <v>141</v>
      </c>
      <c r="I22" s="40" t="s">
        <v>48</v>
      </c>
      <c r="J22" s="43">
        <v>108.82</v>
      </c>
      <c r="K22" s="43">
        <v>140642.9</v>
      </c>
      <c r="L22" s="43">
        <v>475.98</v>
      </c>
      <c r="M22" s="42">
        <v>0</v>
      </c>
      <c r="N22" s="42">
        <v>2.1100000000000001E-2</v>
      </c>
      <c r="O22" s="42">
        <v>5.0000000000000001E-4</v>
      </c>
      <c r="P22" s="41">
        <v>62005372</v>
      </c>
    </row>
    <row r="23" spans="2:16" x14ac:dyDescent="0.2">
      <c r="B23" s="40" t="s">
        <v>686</v>
      </c>
      <c r="C23" s="40" t="s">
        <v>687</v>
      </c>
      <c r="D23" s="40" t="s">
        <v>187</v>
      </c>
      <c r="E23" s="41">
        <v>97153</v>
      </c>
      <c r="F23" s="40" t="s">
        <v>566</v>
      </c>
      <c r="G23" s="40" t="s">
        <v>168</v>
      </c>
      <c r="H23" s="40" t="s">
        <v>141</v>
      </c>
      <c r="I23" s="40" t="s">
        <v>48</v>
      </c>
      <c r="J23" s="43">
        <v>1006.76</v>
      </c>
      <c r="K23" s="43">
        <v>15894</v>
      </c>
      <c r="L23" s="43">
        <v>497.64</v>
      </c>
      <c r="M23" s="42">
        <v>1E-4</v>
      </c>
      <c r="N23" s="42">
        <v>2.2100000000000002E-2</v>
      </c>
      <c r="O23" s="42">
        <v>5.9999999999999995E-4</v>
      </c>
      <c r="P23" s="41">
        <v>60317401</v>
      </c>
    </row>
    <row r="24" spans="2:16" x14ac:dyDescent="0.2">
      <c r="B24" s="40" t="s">
        <v>688</v>
      </c>
      <c r="C24" s="40" t="s">
        <v>689</v>
      </c>
      <c r="D24" s="40" t="s">
        <v>187</v>
      </c>
      <c r="E24" s="41">
        <v>94166</v>
      </c>
      <c r="F24" s="40" t="s">
        <v>683</v>
      </c>
      <c r="G24" s="40" t="s">
        <v>168</v>
      </c>
      <c r="H24" s="40" t="s">
        <v>141</v>
      </c>
      <c r="I24" s="40" t="s">
        <v>48</v>
      </c>
      <c r="J24" s="43">
        <v>3181.92</v>
      </c>
      <c r="K24" s="43">
        <v>13113</v>
      </c>
      <c r="L24" s="43">
        <v>1297.6300000000001</v>
      </c>
      <c r="M24" s="42">
        <v>1.9E-3</v>
      </c>
      <c r="N24" s="42">
        <v>5.7500000000000002E-2</v>
      </c>
      <c r="O24" s="42">
        <v>1.4E-3</v>
      </c>
      <c r="P24" s="41">
        <v>62002712</v>
      </c>
    </row>
    <row r="25" spans="2:16" x14ac:dyDescent="0.2">
      <c r="B25" s="1" t="s">
        <v>678</v>
      </c>
      <c r="C25" s="1" t="s">
        <v>6</v>
      </c>
      <c r="D25" s="1" t="s">
        <v>6</v>
      </c>
      <c r="E25" s="1" t="s">
        <v>6</v>
      </c>
      <c r="F25" s="1" t="s">
        <v>6</v>
      </c>
      <c r="G25" s="1" t="s">
        <v>6</v>
      </c>
      <c r="H25" s="1" t="s">
        <v>6</v>
      </c>
      <c r="I25" s="1" t="s">
        <v>6</v>
      </c>
      <c r="J25" s="39">
        <v>0</v>
      </c>
      <c r="K25" s="1" t="s">
        <v>6</v>
      </c>
      <c r="L25" s="39">
        <v>0</v>
      </c>
      <c r="M25" s="1" t="s">
        <v>6</v>
      </c>
      <c r="N25" s="38">
        <v>0</v>
      </c>
      <c r="O25" s="38">
        <v>0</v>
      </c>
      <c r="P25" s="1" t="s">
        <v>6</v>
      </c>
    </row>
    <row r="26" spans="2:16" x14ac:dyDescent="0.2">
      <c r="B26" s="1" t="s">
        <v>387</v>
      </c>
      <c r="C26" s="1" t="s">
        <v>6</v>
      </c>
      <c r="D26" s="1" t="s">
        <v>6</v>
      </c>
      <c r="E26" s="1" t="s">
        <v>6</v>
      </c>
      <c r="F26" s="1" t="s">
        <v>6</v>
      </c>
      <c r="G26" s="1" t="s">
        <v>6</v>
      </c>
      <c r="H26" s="1" t="s">
        <v>6</v>
      </c>
      <c r="I26" s="1" t="s">
        <v>6</v>
      </c>
      <c r="J26" s="39">
        <v>94163.72</v>
      </c>
      <c r="K26" s="1" t="s">
        <v>6</v>
      </c>
      <c r="L26" s="39">
        <v>12306.19</v>
      </c>
      <c r="M26" s="1" t="s">
        <v>6</v>
      </c>
      <c r="N26" s="38">
        <v>0.54559999999999997</v>
      </c>
      <c r="O26" s="38">
        <v>1.38E-2</v>
      </c>
      <c r="P26" s="1" t="s">
        <v>6</v>
      </c>
    </row>
    <row r="27" spans="2:16" x14ac:dyDescent="0.2">
      <c r="B27" s="40" t="s">
        <v>690</v>
      </c>
      <c r="C27" s="40" t="s">
        <v>691</v>
      </c>
      <c r="D27" s="40" t="s">
        <v>187</v>
      </c>
      <c r="E27" s="41">
        <v>93260</v>
      </c>
      <c r="F27" s="40" t="s">
        <v>692</v>
      </c>
      <c r="G27" s="40" t="s">
        <v>168</v>
      </c>
      <c r="H27" s="40" t="s">
        <v>141</v>
      </c>
      <c r="I27" s="40" t="s">
        <v>48</v>
      </c>
      <c r="J27" s="43">
        <v>17891.11</v>
      </c>
      <c r="K27" s="43">
        <v>2392.1799999999998</v>
      </c>
      <c r="L27" s="43">
        <v>1331.04</v>
      </c>
      <c r="M27" s="42">
        <v>5.0000000000000001E-4</v>
      </c>
      <c r="N27" s="42">
        <v>5.8999999999999997E-2</v>
      </c>
      <c r="O27" s="42">
        <v>1.5E-3</v>
      </c>
      <c r="P27" s="41">
        <v>62015615</v>
      </c>
    </row>
    <row r="28" spans="2:16" x14ac:dyDescent="0.2">
      <c r="B28" s="40" t="s">
        <v>693</v>
      </c>
      <c r="C28" s="40" t="s">
        <v>694</v>
      </c>
      <c r="D28" s="40" t="s">
        <v>187</v>
      </c>
      <c r="E28" s="41">
        <v>95116</v>
      </c>
      <c r="F28" s="40" t="s">
        <v>692</v>
      </c>
      <c r="G28" s="40" t="s">
        <v>168</v>
      </c>
      <c r="H28" s="40" t="s">
        <v>141</v>
      </c>
      <c r="I28" s="40" t="s">
        <v>48</v>
      </c>
      <c r="J28" s="43">
        <v>4850</v>
      </c>
      <c r="K28" s="43">
        <v>3072</v>
      </c>
      <c r="L28" s="43">
        <v>463.36</v>
      </c>
      <c r="M28" s="42">
        <v>5.0000000000000001E-4</v>
      </c>
      <c r="N28" s="42">
        <v>2.0500000000000001E-2</v>
      </c>
      <c r="O28" s="42">
        <v>5.0000000000000001E-4</v>
      </c>
      <c r="P28" s="41">
        <v>62015300</v>
      </c>
    </row>
    <row r="29" spans="2:16" x14ac:dyDescent="0.2">
      <c r="B29" s="40" t="s">
        <v>695</v>
      </c>
      <c r="C29" s="40" t="s">
        <v>696</v>
      </c>
      <c r="D29" s="40" t="s">
        <v>187</v>
      </c>
      <c r="E29" s="41">
        <v>991728</v>
      </c>
      <c r="F29" s="40" t="s">
        <v>566</v>
      </c>
      <c r="G29" s="40" t="s">
        <v>168</v>
      </c>
      <c r="H29" s="40" t="s">
        <v>141</v>
      </c>
      <c r="I29" s="40" t="s">
        <v>48</v>
      </c>
      <c r="J29" s="43">
        <v>885</v>
      </c>
      <c r="K29" s="43">
        <v>22157</v>
      </c>
      <c r="L29" s="43">
        <v>609.84</v>
      </c>
      <c r="M29" s="42">
        <v>1E-4</v>
      </c>
      <c r="N29" s="42">
        <v>2.7E-2</v>
      </c>
      <c r="O29" s="42">
        <v>6.9999999999999999E-4</v>
      </c>
      <c r="P29" s="41">
        <v>62016241</v>
      </c>
    </row>
    <row r="30" spans="2:16" x14ac:dyDescent="0.2">
      <c r="B30" s="40" t="s">
        <v>697</v>
      </c>
      <c r="C30" s="40" t="s">
        <v>698</v>
      </c>
      <c r="D30" s="40" t="s">
        <v>187</v>
      </c>
      <c r="E30" s="41">
        <v>97214</v>
      </c>
      <c r="F30" s="40" t="s">
        <v>692</v>
      </c>
      <c r="G30" s="40" t="s">
        <v>168</v>
      </c>
      <c r="H30" s="40" t="s">
        <v>141</v>
      </c>
      <c r="I30" s="40" t="s">
        <v>54</v>
      </c>
      <c r="J30" s="43">
        <v>5430</v>
      </c>
      <c r="K30" s="43">
        <v>6269</v>
      </c>
      <c r="L30" s="43">
        <v>1198.9100000000001</v>
      </c>
      <c r="M30" s="42">
        <v>2.9999999999999997E-4</v>
      </c>
      <c r="N30" s="42">
        <v>5.3199999999999997E-2</v>
      </c>
      <c r="O30" s="42">
        <v>1.2999999999999999E-3</v>
      </c>
      <c r="P30" s="41">
        <v>62010525</v>
      </c>
    </row>
    <row r="31" spans="2:16" x14ac:dyDescent="0.2">
      <c r="B31" s="40" t="s">
        <v>699</v>
      </c>
      <c r="C31" s="40" t="s">
        <v>700</v>
      </c>
      <c r="D31" s="40" t="s">
        <v>187</v>
      </c>
      <c r="E31" s="41">
        <v>97214</v>
      </c>
      <c r="F31" s="40" t="s">
        <v>692</v>
      </c>
      <c r="G31" s="40" t="s">
        <v>168</v>
      </c>
      <c r="H31" s="40" t="s">
        <v>141</v>
      </c>
      <c r="I31" s="40" t="s">
        <v>100</v>
      </c>
      <c r="J31" s="43">
        <v>9975</v>
      </c>
      <c r="K31" s="43">
        <v>192700</v>
      </c>
      <c r="L31" s="43">
        <v>519.26</v>
      </c>
      <c r="M31" s="42">
        <v>1E-4</v>
      </c>
      <c r="N31" s="42">
        <v>2.3E-2</v>
      </c>
      <c r="O31" s="42">
        <v>5.9999999999999995E-4</v>
      </c>
      <c r="P31" s="41">
        <v>62008412</v>
      </c>
    </row>
    <row r="32" spans="2:16" x14ac:dyDescent="0.2">
      <c r="B32" s="40" t="s">
        <v>701</v>
      </c>
      <c r="C32" s="40" t="s">
        <v>702</v>
      </c>
      <c r="D32" s="40" t="s">
        <v>187</v>
      </c>
      <c r="E32" s="41">
        <v>97578</v>
      </c>
      <c r="F32" s="40" t="s">
        <v>692</v>
      </c>
      <c r="G32" s="40" t="s">
        <v>168</v>
      </c>
      <c r="H32" s="40" t="s">
        <v>141</v>
      </c>
      <c r="I32" s="40" t="s">
        <v>48</v>
      </c>
      <c r="J32" s="43">
        <v>142</v>
      </c>
      <c r="K32" s="43">
        <v>174178</v>
      </c>
      <c r="L32" s="43">
        <v>769.2</v>
      </c>
      <c r="M32" s="42">
        <v>5.0000000000000001E-4</v>
      </c>
      <c r="N32" s="42">
        <v>3.4099999999999998E-2</v>
      </c>
      <c r="O32" s="42">
        <v>8.9999999999999998E-4</v>
      </c>
      <c r="P32" s="41">
        <v>62001982</v>
      </c>
    </row>
    <row r="33" spans="2:16" x14ac:dyDescent="0.2">
      <c r="B33" s="40" t="s">
        <v>703</v>
      </c>
      <c r="C33" s="40" t="s">
        <v>704</v>
      </c>
      <c r="D33" s="40" t="s">
        <v>187</v>
      </c>
      <c r="E33" s="41">
        <v>98259</v>
      </c>
      <c r="F33" s="40" t="s">
        <v>349</v>
      </c>
      <c r="G33" s="40" t="s">
        <v>168</v>
      </c>
      <c r="H33" s="40" t="s">
        <v>141</v>
      </c>
      <c r="I33" s="40" t="s">
        <v>48</v>
      </c>
      <c r="J33" s="43">
        <v>1800</v>
      </c>
      <c r="K33" s="43">
        <v>14205</v>
      </c>
      <c r="L33" s="43">
        <v>795.2</v>
      </c>
      <c r="M33" s="42">
        <v>6.9999999999999999E-4</v>
      </c>
      <c r="N33" s="42">
        <v>3.5299999999999998E-2</v>
      </c>
      <c r="O33" s="42">
        <v>8.9999999999999998E-4</v>
      </c>
      <c r="P33" s="41">
        <v>78092327</v>
      </c>
    </row>
    <row r="34" spans="2:16" x14ac:dyDescent="0.2">
      <c r="B34" s="40" t="s">
        <v>705</v>
      </c>
      <c r="C34" s="40" t="s">
        <v>706</v>
      </c>
      <c r="D34" s="40" t="s">
        <v>187</v>
      </c>
      <c r="E34" s="41">
        <v>96159</v>
      </c>
      <c r="F34" s="40" t="s">
        <v>566</v>
      </c>
      <c r="G34" s="40" t="s">
        <v>168</v>
      </c>
      <c r="H34" s="40" t="s">
        <v>141</v>
      </c>
      <c r="I34" s="40" t="s">
        <v>52</v>
      </c>
      <c r="J34" s="43">
        <v>405</v>
      </c>
      <c r="K34" s="43">
        <v>33900</v>
      </c>
      <c r="L34" s="43">
        <v>466.38</v>
      </c>
      <c r="M34" s="42">
        <v>1E-4</v>
      </c>
      <c r="N34" s="42">
        <v>2.07E-2</v>
      </c>
      <c r="O34" s="42">
        <v>5.0000000000000001E-4</v>
      </c>
      <c r="P34" s="41">
        <v>62010897</v>
      </c>
    </row>
    <row r="35" spans="2:16" x14ac:dyDescent="0.2">
      <c r="B35" s="40" t="s">
        <v>707</v>
      </c>
      <c r="C35" s="40" t="s">
        <v>708</v>
      </c>
      <c r="D35" s="40" t="s">
        <v>709</v>
      </c>
      <c r="E35" s="41">
        <v>98591</v>
      </c>
      <c r="F35" s="40" t="s">
        <v>692</v>
      </c>
      <c r="G35" s="40" t="s">
        <v>168</v>
      </c>
      <c r="H35" s="40" t="s">
        <v>141</v>
      </c>
      <c r="I35" s="40" t="s">
        <v>48</v>
      </c>
      <c r="J35" s="43">
        <v>470</v>
      </c>
      <c r="K35" s="43">
        <v>25030.1</v>
      </c>
      <c r="L35" s="43">
        <v>365.86</v>
      </c>
      <c r="M35" s="42">
        <v>1.1999999999999999E-3</v>
      </c>
      <c r="N35" s="42">
        <v>1.6199999999999999E-2</v>
      </c>
      <c r="O35" s="42">
        <v>4.0000000000000002E-4</v>
      </c>
      <c r="P35" s="41">
        <v>76102490</v>
      </c>
    </row>
    <row r="36" spans="2:16" x14ac:dyDescent="0.2">
      <c r="B36" s="40" t="s">
        <v>710</v>
      </c>
      <c r="C36" s="40" t="s">
        <v>711</v>
      </c>
      <c r="D36" s="40" t="s">
        <v>187</v>
      </c>
      <c r="E36" s="41">
        <v>98869</v>
      </c>
      <c r="F36" s="40" t="s">
        <v>692</v>
      </c>
      <c r="G36" s="40" t="s">
        <v>168</v>
      </c>
      <c r="H36" s="40" t="s">
        <v>141</v>
      </c>
      <c r="I36" s="40" t="s">
        <v>48</v>
      </c>
      <c r="J36" s="43">
        <v>14800.61</v>
      </c>
      <c r="K36" s="43">
        <v>2554.0500000000002</v>
      </c>
      <c r="L36" s="43">
        <v>1175.6300000000001</v>
      </c>
      <c r="M36" s="42">
        <v>6.9999999999999999E-4</v>
      </c>
      <c r="N36" s="42">
        <v>5.21E-2</v>
      </c>
      <c r="O36" s="42">
        <v>1.2999999999999999E-3</v>
      </c>
      <c r="P36" s="41">
        <v>60390226</v>
      </c>
    </row>
    <row r="37" spans="2:16" x14ac:dyDescent="0.2">
      <c r="B37" s="40" t="s">
        <v>712</v>
      </c>
      <c r="C37" s="40" t="s">
        <v>713</v>
      </c>
      <c r="D37" s="40" t="s">
        <v>523</v>
      </c>
      <c r="E37" s="41">
        <v>98252</v>
      </c>
      <c r="F37" s="40" t="s">
        <v>353</v>
      </c>
      <c r="G37" s="40" t="s">
        <v>168</v>
      </c>
      <c r="H37" s="40" t="s">
        <v>141</v>
      </c>
      <c r="I37" s="40" t="s">
        <v>50</v>
      </c>
      <c r="J37" s="43">
        <v>19600</v>
      </c>
      <c r="K37" s="43">
        <v>558.5</v>
      </c>
      <c r="L37" s="43">
        <v>459.14</v>
      </c>
      <c r="M37" s="42">
        <v>1E-4</v>
      </c>
      <c r="N37" s="42">
        <v>2.0400000000000001E-2</v>
      </c>
      <c r="O37" s="42">
        <v>5.0000000000000001E-4</v>
      </c>
      <c r="P37" s="41">
        <v>76058916</v>
      </c>
    </row>
    <row r="38" spans="2:16" x14ac:dyDescent="0.2">
      <c r="B38" s="40" t="s">
        <v>714</v>
      </c>
      <c r="C38" s="40" t="s">
        <v>715</v>
      </c>
      <c r="D38" s="40" t="s">
        <v>187</v>
      </c>
      <c r="E38" s="41">
        <v>98193</v>
      </c>
      <c r="F38" s="40" t="s">
        <v>692</v>
      </c>
      <c r="G38" s="40" t="s">
        <v>168</v>
      </c>
      <c r="H38" s="40" t="s">
        <v>141</v>
      </c>
      <c r="I38" s="40" t="s">
        <v>48</v>
      </c>
      <c r="J38" s="43">
        <v>4215</v>
      </c>
      <c r="K38" s="43">
        <v>12897.88</v>
      </c>
      <c r="L38" s="43">
        <v>1690.74</v>
      </c>
      <c r="M38" s="42">
        <v>8.0000000000000004E-4</v>
      </c>
      <c r="N38" s="42">
        <v>7.4999999999999997E-2</v>
      </c>
      <c r="O38" s="42">
        <v>1.9E-3</v>
      </c>
      <c r="P38" s="41">
        <v>62012323</v>
      </c>
    </row>
    <row r="39" spans="2:16" x14ac:dyDescent="0.2">
      <c r="B39" s="40" t="s">
        <v>716</v>
      </c>
      <c r="C39" s="40" t="s">
        <v>717</v>
      </c>
      <c r="D39" s="40" t="s">
        <v>187</v>
      </c>
      <c r="E39" s="41">
        <v>98193</v>
      </c>
      <c r="F39" s="40" t="s">
        <v>692</v>
      </c>
      <c r="G39" s="40" t="s">
        <v>168</v>
      </c>
      <c r="H39" s="40" t="s">
        <v>141</v>
      </c>
      <c r="I39" s="40" t="s">
        <v>48</v>
      </c>
      <c r="J39" s="43">
        <v>1400</v>
      </c>
      <c r="K39" s="43">
        <v>19620.14</v>
      </c>
      <c r="L39" s="43">
        <v>854.26</v>
      </c>
      <c r="M39" s="42">
        <v>1E-3</v>
      </c>
      <c r="N39" s="42">
        <v>3.7900000000000003E-2</v>
      </c>
      <c r="O39" s="42">
        <v>8.9999999999999998E-4</v>
      </c>
      <c r="P39" s="41">
        <v>77187276</v>
      </c>
    </row>
    <row r="40" spans="2:16" x14ac:dyDescent="0.2">
      <c r="B40" s="40" t="s">
        <v>718</v>
      </c>
      <c r="C40" s="40" t="s">
        <v>719</v>
      </c>
      <c r="D40" s="40" t="s">
        <v>187</v>
      </c>
      <c r="E40" s="41">
        <v>997482</v>
      </c>
      <c r="F40" s="40" t="s">
        <v>692</v>
      </c>
      <c r="G40" s="40" t="s">
        <v>168</v>
      </c>
      <c r="H40" s="40" t="s">
        <v>141</v>
      </c>
      <c r="I40" s="40" t="s">
        <v>48</v>
      </c>
      <c r="J40" s="43">
        <v>9800</v>
      </c>
      <c r="K40" s="43">
        <v>1653.3</v>
      </c>
      <c r="L40" s="43">
        <v>503.89</v>
      </c>
      <c r="M40" s="42">
        <v>5.9999999999999995E-4</v>
      </c>
      <c r="N40" s="42">
        <v>2.23E-2</v>
      </c>
      <c r="O40" s="42">
        <v>5.9999999999999995E-4</v>
      </c>
      <c r="P40" s="41">
        <v>77127645</v>
      </c>
    </row>
    <row r="41" spans="2:16" x14ac:dyDescent="0.2">
      <c r="B41" s="40" t="s">
        <v>720</v>
      </c>
      <c r="C41" s="40" t="s">
        <v>721</v>
      </c>
      <c r="D41" s="40" t="s">
        <v>187</v>
      </c>
      <c r="E41" s="41">
        <v>984423</v>
      </c>
      <c r="F41" s="40" t="s">
        <v>692</v>
      </c>
      <c r="G41" s="40" t="s">
        <v>168</v>
      </c>
      <c r="H41" s="40" t="s">
        <v>141</v>
      </c>
      <c r="I41" s="40" t="s">
        <v>54</v>
      </c>
      <c r="J41" s="43">
        <v>590</v>
      </c>
      <c r="K41" s="43">
        <v>12145</v>
      </c>
      <c r="L41" s="43">
        <v>252.37</v>
      </c>
      <c r="M41" s="42">
        <v>4.0000000000000002E-4</v>
      </c>
      <c r="N41" s="42">
        <v>1.12E-2</v>
      </c>
      <c r="O41" s="42">
        <v>2.9999999999999997E-4</v>
      </c>
      <c r="P41" s="41">
        <v>62013891</v>
      </c>
    </row>
    <row r="42" spans="2:16" x14ac:dyDescent="0.2">
      <c r="B42" s="40" t="s">
        <v>722</v>
      </c>
      <c r="C42" s="40" t="s">
        <v>723</v>
      </c>
      <c r="D42" s="40" t="s">
        <v>187</v>
      </c>
      <c r="E42" s="41">
        <v>99836</v>
      </c>
      <c r="F42" s="40" t="s">
        <v>692</v>
      </c>
      <c r="G42" s="40" t="s">
        <v>168</v>
      </c>
      <c r="H42" s="40" t="s">
        <v>141</v>
      </c>
      <c r="I42" s="40" t="s">
        <v>48</v>
      </c>
      <c r="J42" s="43">
        <v>1910</v>
      </c>
      <c r="K42" s="43">
        <v>14328</v>
      </c>
      <c r="L42" s="43">
        <v>851.1</v>
      </c>
      <c r="M42" s="42">
        <v>1.8E-3</v>
      </c>
      <c r="N42" s="42">
        <v>3.7699999999999997E-2</v>
      </c>
      <c r="O42" s="42">
        <v>8.9999999999999998E-4</v>
      </c>
      <c r="P42" s="41">
        <v>77712727</v>
      </c>
    </row>
    <row r="43" spans="2:16" x14ac:dyDescent="0.2">
      <c r="B43" s="1" t="s">
        <v>598</v>
      </c>
      <c r="C43" s="1" t="s">
        <v>6</v>
      </c>
      <c r="D43" s="1" t="s">
        <v>6</v>
      </c>
      <c r="E43" s="1" t="s">
        <v>6</v>
      </c>
      <c r="F43" s="1" t="s">
        <v>6</v>
      </c>
      <c r="G43" s="1" t="s">
        <v>6</v>
      </c>
      <c r="H43" s="1" t="s">
        <v>6</v>
      </c>
      <c r="I43" s="1" t="s">
        <v>6</v>
      </c>
      <c r="J43" s="39">
        <v>0</v>
      </c>
      <c r="K43" s="1" t="s">
        <v>6</v>
      </c>
      <c r="L43" s="39">
        <v>0</v>
      </c>
      <c r="M43" s="1" t="s">
        <v>6</v>
      </c>
      <c r="N43" s="38">
        <v>0</v>
      </c>
      <c r="O43" s="38">
        <v>0</v>
      </c>
      <c r="P43" s="1" t="s">
        <v>6</v>
      </c>
    </row>
    <row r="44" spans="2:16" x14ac:dyDescent="0.2">
      <c r="B44" s="36" t="s">
        <v>116</v>
      </c>
    </row>
    <row r="45" spans="2:16" x14ac:dyDescent="0.2">
      <c r="B45" s="36" t="s">
        <v>169</v>
      </c>
    </row>
    <row r="46" spans="2:16" x14ac:dyDescent="0.2">
      <c r="B46" s="59" t="s">
        <v>66</v>
      </c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</row>
  </sheetData>
  <mergeCells count="1">
    <mergeCell ref="B46:P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topLeftCell="A7" workbookViewId="0">
      <selection activeCell="A14" sqref="A14:A16"/>
    </sheetView>
  </sheetViews>
  <sheetFormatPr defaultRowHeight="14.25" x14ac:dyDescent="0.2"/>
  <cols>
    <col min="1" max="1" width="6.375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37" t="s">
        <v>0</v>
      </c>
      <c r="C1" s="37" t="s">
        <v>1</v>
      </c>
    </row>
    <row r="2" spans="1:13" x14ac:dyDescent="0.2">
      <c r="B2" s="37" t="s">
        <v>2</v>
      </c>
      <c r="C2" s="37" t="s">
        <v>3</v>
      </c>
    </row>
    <row r="3" spans="1:13" x14ac:dyDescent="0.2">
      <c r="B3" s="37" t="s">
        <v>4</v>
      </c>
      <c r="C3" s="37" t="s">
        <v>5</v>
      </c>
    </row>
    <row r="4" spans="1:13" x14ac:dyDescent="0.2">
      <c r="B4" s="37" t="s">
        <v>6</v>
      </c>
      <c r="C4" s="37" t="s">
        <v>6</v>
      </c>
    </row>
    <row r="5" spans="1:13" x14ac:dyDescent="0.2">
      <c r="B5" s="37" t="s">
        <v>6</v>
      </c>
      <c r="C5" s="37" t="s">
        <v>6</v>
      </c>
    </row>
    <row r="6" spans="1:13" x14ac:dyDescent="0.2">
      <c r="B6" s="3" t="s">
        <v>117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B7" s="3" t="s">
        <v>724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B8" s="1" t="s">
        <v>68</v>
      </c>
      <c r="C8" s="1" t="s">
        <v>69</v>
      </c>
      <c r="D8" s="1" t="s">
        <v>119</v>
      </c>
      <c r="E8" s="1" t="s">
        <v>172</v>
      </c>
      <c r="F8" s="1" t="s">
        <v>73</v>
      </c>
      <c r="G8" s="1" t="s">
        <v>122</v>
      </c>
      <c r="H8" s="1" t="s">
        <v>123</v>
      </c>
      <c r="I8" s="1" t="s">
        <v>76</v>
      </c>
      <c r="J8" s="1" t="s">
        <v>125</v>
      </c>
      <c r="K8" s="1" t="s">
        <v>77</v>
      </c>
      <c r="L8" s="1" t="s">
        <v>126</v>
      </c>
      <c r="M8" s="1" t="s">
        <v>6</v>
      </c>
    </row>
    <row r="9" spans="1:13" x14ac:dyDescent="0.2"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128</v>
      </c>
      <c r="H9" s="1" t="s">
        <v>129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B10" s="1" t="s">
        <v>6</v>
      </c>
      <c r="C10" s="1" t="s">
        <v>12</v>
      </c>
      <c r="D10" s="1" t="s">
        <v>13</v>
      </c>
      <c r="E10" s="1" t="s">
        <v>79</v>
      </c>
      <c r="F10" s="1" t="s">
        <v>80</v>
      </c>
      <c r="G10" s="1" t="s">
        <v>81</v>
      </c>
      <c r="H10" s="1" t="s">
        <v>82</v>
      </c>
      <c r="I10" s="1" t="s">
        <v>83</v>
      </c>
      <c r="J10" s="1" t="s">
        <v>84</v>
      </c>
      <c r="K10" s="1" t="s">
        <v>85</v>
      </c>
      <c r="L10" s="1" t="s">
        <v>86</v>
      </c>
      <c r="M10" s="1" t="s">
        <v>6</v>
      </c>
    </row>
    <row r="11" spans="1:13" x14ac:dyDescent="0.2">
      <c r="B11" s="1" t="s">
        <v>725</v>
      </c>
      <c r="C11" s="1" t="s">
        <v>6</v>
      </c>
      <c r="D11" s="1" t="s">
        <v>6</v>
      </c>
      <c r="E11" s="1" t="s">
        <v>6</v>
      </c>
      <c r="F11" s="1" t="s">
        <v>6</v>
      </c>
      <c r="G11" s="39">
        <v>20490</v>
      </c>
      <c r="H11" s="1" t="s">
        <v>6</v>
      </c>
      <c r="I11" s="39">
        <v>133.22999999999999</v>
      </c>
      <c r="J11" s="1" t="s">
        <v>6</v>
      </c>
      <c r="K11" s="38">
        <v>1</v>
      </c>
      <c r="L11" s="38">
        <v>1E-4</v>
      </c>
      <c r="M11" s="1" t="s">
        <v>6</v>
      </c>
    </row>
    <row r="12" spans="1:13" x14ac:dyDescent="0.2">
      <c r="B12" s="1" t="s">
        <v>726</v>
      </c>
      <c r="C12" s="1" t="s">
        <v>6</v>
      </c>
      <c r="D12" s="1" t="s">
        <v>6</v>
      </c>
      <c r="E12" s="1" t="s">
        <v>6</v>
      </c>
      <c r="F12" s="1" t="s">
        <v>6</v>
      </c>
      <c r="G12" s="39">
        <v>20490</v>
      </c>
      <c r="H12" s="1" t="s">
        <v>6</v>
      </c>
      <c r="I12" s="39">
        <v>133.22999999999999</v>
      </c>
      <c r="J12" s="1" t="s">
        <v>6</v>
      </c>
      <c r="K12" s="38">
        <v>1</v>
      </c>
      <c r="L12" s="38">
        <v>1E-4</v>
      </c>
      <c r="M12" s="1" t="s">
        <v>6</v>
      </c>
    </row>
    <row r="13" spans="1:13" x14ac:dyDescent="0.2">
      <c r="B13" s="1" t="s">
        <v>727</v>
      </c>
      <c r="C13" s="1" t="s">
        <v>6</v>
      </c>
      <c r="D13" s="1" t="s">
        <v>6</v>
      </c>
      <c r="E13" s="1" t="s">
        <v>6</v>
      </c>
      <c r="F13" s="1" t="s">
        <v>6</v>
      </c>
      <c r="G13" s="1" t="s">
        <v>6</v>
      </c>
      <c r="H13" s="1" t="s">
        <v>6</v>
      </c>
      <c r="I13" s="1" t="s">
        <v>6</v>
      </c>
      <c r="J13" s="1" t="s">
        <v>6</v>
      </c>
      <c r="K13" s="1" t="s">
        <v>6</v>
      </c>
      <c r="L13" s="1" t="s">
        <v>6</v>
      </c>
      <c r="M13" s="1" t="s">
        <v>6</v>
      </c>
    </row>
    <row r="14" spans="1:13" x14ac:dyDescent="0.2">
      <c r="A14" s="47"/>
      <c r="B14" s="40" t="s">
        <v>728</v>
      </c>
      <c r="C14" s="41">
        <v>1179613</v>
      </c>
      <c r="D14" s="40" t="s">
        <v>139</v>
      </c>
      <c r="E14" s="40" t="s">
        <v>302</v>
      </c>
      <c r="F14" s="40" t="s">
        <v>93</v>
      </c>
      <c r="G14" s="43">
        <v>5500</v>
      </c>
      <c r="H14" s="43">
        <v>1920</v>
      </c>
      <c r="I14" s="43">
        <v>105.6</v>
      </c>
      <c r="J14" s="42">
        <v>2.7000000000000001E-3</v>
      </c>
      <c r="K14" s="42">
        <v>0.79259999999999997</v>
      </c>
      <c r="L14" s="42">
        <v>1E-4</v>
      </c>
      <c r="M14" s="40" t="s">
        <v>6</v>
      </c>
    </row>
    <row r="15" spans="1:13" x14ac:dyDescent="0.2">
      <c r="A15" s="47"/>
      <c r="B15" s="40" t="s">
        <v>729</v>
      </c>
      <c r="C15" s="41">
        <v>1181734</v>
      </c>
      <c r="D15" s="40" t="s">
        <v>139</v>
      </c>
      <c r="E15" s="40" t="s">
        <v>302</v>
      </c>
      <c r="F15" s="40" t="s">
        <v>93</v>
      </c>
      <c r="G15" s="43">
        <v>13650</v>
      </c>
      <c r="H15" s="43">
        <v>201.6</v>
      </c>
      <c r="I15" s="43">
        <v>27.52</v>
      </c>
      <c r="J15" s="42">
        <v>1.1000000000000001E-3</v>
      </c>
      <c r="K15" s="42">
        <v>0.20649999999999999</v>
      </c>
      <c r="L15" s="42">
        <v>0</v>
      </c>
      <c r="M15" s="40" t="s">
        <v>6</v>
      </c>
    </row>
    <row r="16" spans="1:13" x14ac:dyDescent="0.2">
      <c r="A16" s="47"/>
      <c r="B16" s="40" t="s">
        <v>730</v>
      </c>
      <c r="C16" s="41">
        <v>1155746</v>
      </c>
      <c r="D16" s="40" t="s">
        <v>139</v>
      </c>
      <c r="E16" s="40" t="s">
        <v>270</v>
      </c>
      <c r="F16" s="40" t="s">
        <v>93</v>
      </c>
      <c r="G16" s="43">
        <v>1340</v>
      </c>
      <c r="H16" s="43">
        <v>8</v>
      </c>
      <c r="I16" s="43">
        <v>0.11</v>
      </c>
      <c r="J16" s="42">
        <v>4.0000000000000002E-4</v>
      </c>
      <c r="K16" s="42">
        <v>8.0000000000000004E-4</v>
      </c>
      <c r="L16" s="42">
        <v>0</v>
      </c>
      <c r="M16" s="40" t="s">
        <v>6</v>
      </c>
    </row>
    <row r="17" spans="2:13" x14ac:dyDescent="0.2">
      <c r="B17" s="1" t="s">
        <v>181</v>
      </c>
      <c r="C17" s="1" t="s">
        <v>6</v>
      </c>
      <c r="D17" s="1" t="s">
        <v>6</v>
      </c>
      <c r="E17" s="1" t="s">
        <v>6</v>
      </c>
      <c r="F17" s="1" t="s">
        <v>6</v>
      </c>
      <c r="G17" s="39">
        <v>0</v>
      </c>
      <c r="H17" s="1" t="s">
        <v>6</v>
      </c>
      <c r="I17" s="39">
        <v>0</v>
      </c>
      <c r="J17" s="1" t="s">
        <v>6</v>
      </c>
      <c r="K17" s="38">
        <v>0</v>
      </c>
      <c r="L17" s="38">
        <v>0</v>
      </c>
      <c r="M17" s="1" t="s">
        <v>6</v>
      </c>
    </row>
    <row r="18" spans="2:13" x14ac:dyDescent="0.2">
      <c r="B18" s="1" t="s">
        <v>731</v>
      </c>
      <c r="C18" s="1" t="s">
        <v>6</v>
      </c>
      <c r="D18" s="1" t="s">
        <v>6</v>
      </c>
      <c r="E18" s="1" t="s">
        <v>6</v>
      </c>
      <c r="F18" s="1" t="s">
        <v>6</v>
      </c>
      <c r="G18" s="1" t="s">
        <v>6</v>
      </c>
      <c r="H18" s="1" t="s">
        <v>6</v>
      </c>
      <c r="I18" s="1" t="s">
        <v>6</v>
      </c>
      <c r="J18" s="1" t="s">
        <v>6</v>
      </c>
      <c r="K18" s="1" t="s">
        <v>6</v>
      </c>
      <c r="L18" s="1" t="s">
        <v>6</v>
      </c>
      <c r="M18" s="1" t="s">
        <v>6</v>
      </c>
    </row>
    <row r="19" spans="2:13" x14ac:dyDescent="0.2">
      <c r="B19" s="36" t="s">
        <v>116</v>
      </c>
    </row>
    <row r="20" spans="2:13" x14ac:dyDescent="0.2">
      <c r="B20" s="36" t="s">
        <v>169</v>
      </c>
    </row>
    <row r="21" spans="2:13" x14ac:dyDescent="0.2">
      <c r="B21" s="60" t="s">
        <v>66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</row>
  </sheetData>
  <mergeCells count="1">
    <mergeCell ref="B21:M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2022-01-20T16:33:52Z</dcterms:created>
  <dcterms:modified xsi:type="dcterms:W3CDTF">2022-02-09T11:21:57Z</dcterms:modified>
</cp:coreProperties>
</file>