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פיני\בקרות רבעוניות\בדיקת רשימות נכסים\2022\012022\ראשוני\"/>
    </mc:Choice>
  </mc:AlternateContent>
  <bookViews>
    <workbookView xWindow="0" yWindow="0" windowWidth="28800" windowHeight="102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2" i="27" l="1"/>
  <c r="C14" i="27"/>
  <c r="C10" i="27" l="1"/>
</calcChain>
</file>

<file path=xl/sharedStrings.xml><?xml version="1.0" encoding="utf-8"?>
<sst xmlns="http://schemas.openxmlformats.org/spreadsheetml/2006/main" count="6845" uniqueCount="826">
  <si>
    <t>תאריך הדיווח</t>
  </si>
  <si>
    <t>31/03/2022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</si>
  <si>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</si>
  <si>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</si>
  <si>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</si>
  <si>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</si>
  <si>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</si>
  <si>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</si>
  <si>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</si>
  <si>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</si>
  <si>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</si>
  <si>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</si>
  <si>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</si>
  <si>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</si>
  <si>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</si>
  <si>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</si>
  <si>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</si>
  <si>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</si>
  <si>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</si>
  <si>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</si>
  <si>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</si>
  <si>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</si>
  <si>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</si>
  <si>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</si>
  <si>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</si>
  <si>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</si>
  <si>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</si>
  <si>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</si>
  <si>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</si>
  <si>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</si>
  <si>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</si>
  <si>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</si>
  <si>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</si>
  <si>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</si>
  <si>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</si>
  <si>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</si>
  <si>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</si>
  <si>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</si>
  <si>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</si>
  <si>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</si>
  <si>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</si>
  <si>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</si>
  <si>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</si>
  <si>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</si>
  <si>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</si>
  <si>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</si>
  <si>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</si>
  <si>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</si>
  <si>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</si>
  <si>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</si>
  <si>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3.176 </t>
  </si>
  <si>
    <t>לירה שטרלינג</t>
  </si>
  <si>
    <t xml:space="preserve">4.1683 </t>
  </si>
  <si>
    <t>פרנק שווצרי</t>
  </si>
  <si>
    <t xml:space="preserve">3.4344 </t>
  </si>
  <si>
    <t>כתר דני</t>
  </si>
  <si>
    <t xml:space="preserve">0.4737 </t>
  </si>
  <si>
    <t>אירו</t>
  </si>
  <si>
    <t xml:space="preserve">3.5236 </t>
  </si>
  <si>
    <t>דולר אוסטרלי</t>
  </si>
  <si>
    <t xml:space="preserve">2.3776 </t>
  </si>
  <si>
    <t>יין יפני 100 יחידות</t>
  </si>
  <si>
    <t xml:space="preserve">2.607 </t>
  </si>
  <si>
    <t>יואן סיני</t>
  </si>
  <si>
    <t xml:space="preserve">0.5004 </t>
  </si>
  <si>
    <t>דולר הונג קונג</t>
  </si>
  <si>
    <t xml:space="preserve">0.4056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</si>
  <si>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</si>
  <si>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</si>
  <si>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</si>
  <si>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</si>
  <si>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</si>
  <si>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</si>
  <si>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</si>
  <si>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</si>
  <si>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</si>
  <si>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</si>
  <si>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</si>
  <si>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</si>
  <si>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</si>
  <si>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</si>
  <si>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</si>
  <si>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</si>
  <si>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</si>
  <si>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</si>
  <si>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</si>
  <si>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</si>
  <si>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</si>
  <si>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</si>
  <si>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</si>
  <si>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</si>
  <si>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</si>
  <si>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</si>
  <si>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</si>
  <si>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</si>
  <si>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</si>
  <si>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</si>
  <si>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</si>
  <si>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</si>
  <si>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סכומים לקבל תנועות בזמן T מט"ח</t>
  </si>
  <si>
    <t>פועלים סהר - יין יפני</t>
  </si>
  <si>
    <t>יין יפני</t>
  </si>
  <si>
    <t>פועלים סהר - אירו</t>
  </si>
  <si>
    <t>פועלים סהר - דולר אמריקאי</t>
  </si>
  <si>
    <t>פועלים סהר - יואן סיני</t>
  </si>
  <si>
    <t>פועלים סהר - לירה שטרלינג</t>
  </si>
  <si>
    <t>פועלים סהר - כתר דני</t>
  </si>
  <si>
    <t>פועלים סהר - פרנק שווצרי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</si>
  <si>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</si>
  <si>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</si>
  <si>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</si>
  <si>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</si>
  <si>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</si>
  <si>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</si>
  <si>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</si>
  <si>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</si>
  <si>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</si>
  <si>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</si>
  <si>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</si>
  <si>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</si>
  <si>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</si>
  <si>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</si>
  <si>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</si>
  <si>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</si>
  <si>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</si>
  <si>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</si>
  <si>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</si>
  <si>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</si>
  <si>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</si>
  <si>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</si>
  <si>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</si>
  <si>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</si>
  <si>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</si>
  <si>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</si>
  <si>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</si>
  <si>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</si>
  <si>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0529</t>
  </si>
  <si>
    <t>TASE</t>
  </si>
  <si>
    <t>RF</t>
  </si>
  <si>
    <t>ללא דירוג</t>
  </si>
  <si>
    <t>גליל 5904</t>
  </si>
  <si>
    <t>ממשל צמודה 0726</t>
  </si>
  <si>
    <t>ממשל צמודה 0923</t>
  </si>
  <si>
    <t>ממשל צמודה 0527</t>
  </si>
  <si>
    <t>סה"כ לא צמודות</t>
  </si>
  <si>
    <t>ממשל שקלית 0928</t>
  </si>
  <si>
    <t>ממשל שקלית 0330</t>
  </si>
  <si>
    <t>ממשל שקלית 0723</t>
  </si>
  <si>
    <t>ממשל שקלית 1123</t>
  </si>
  <si>
    <t>ממשל שקלית 0347</t>
  </si>
  <si>
    <t>ממשל שקלית 0324</t>
  </si>
  <si>
    <t>ממשל שקלית 1024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</si>
  <si>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</si>
  <si>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</si>
  <si>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</si>
  <si>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</si>
  <si>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</si>
  <si>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</si>
  <si>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</si>
  <si>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</si>
  <si>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 ZCP 12/22</t>
  </si>
  <si>
    <t>US912796P948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</si>
  <si>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</si>
  <si>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</si>
  <si>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</si>
  <si>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</si>
  <si>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</si>
  <si>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</si>
  <si>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</si>
  <si>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</si>
  <si>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</si>
  <si>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</si>
  <si>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</si>
  <si>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</si>
  <si>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</si>
  <si>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</si>
  <si>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</si>
  <si>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</si>
  <si>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</si>
  <si>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</si>
  <si>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</si>
  <si>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</si>
  <si>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</si>
  <si>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מז טפ הנפק 44</t>
  </si>
  <si>
    <t>אחר</t>
  </si>
  <si>
    <t>בנקים</t>
  </si>
  <si>
    <t>ilAAA</t>
  </si>
  <si>
    <t>מז טפ הנ אגח 62</t>
  </si>
  <si>
    <t>מז טפ הנפק 45</t>
  </si>
  <si>
    <t>ריט 1 אגח ד</t>
  </si>
  <si>
    <t>נדל"ן מניב בישראל</t>
  </si>
  <si>
    <t>ilAA</t>
  </si>
  <si>
    <t>ריט 1 אגח ה</t>
  </si>
  <si>
    <t>ארפורט אגח ה</t>
  </si>
  <si>
    <t>ביג אגח יד</t>
  </si>
  <si>
    <t>גב ים אגח ט</t>
  </si>
  <si>
    <t>ישרס אגח טו</t>
  </si>
  <si>
    <t>מבני תעש אגח כג</t>
  </si>
  <si>
    <t>מליסרון אגח יא</t>
  </si>
  <si>
    <t>מליסרון אגח יז</t>
  </si>
  <si>
    <t>מליסרון אגח יד</t>
  </si>
  <si>
    <t>מליסרון אגח כ</t>
  </si>
  <si>
    <t>שופרסל אגח ו</t>
  </si>
  <si>
    <t>רשתות שיווק</t>
  </si>
  <si>
    <t>מנורה גיוס הון א' 2022 %4.05</t>
  </si>
  <si>
    <t>ביטוח</t>
  </si>
  <si>
    <t>Aa3.il</t>
  </si>
  <si>
    <t>מידרוג</t>
  </si>
  <si>
    <t>רבוע נדלן אגח ו</t>
  </si>
  <si>
    <t>ilAA-</t>
  </si>
  <si>
    <t>גזית גלוב אגח יא</t>
  </si>
  <si>
    <t>נדל"ן מניב בחו"ל</t>
  </si>
  <si>
    <t>ilA+</t>
  </si>
  <si>
    <t>גזית גלוב אגח יב</t>
  </si>
  <si>
    <t>גירון אגח ו</t>
  </si>
  <si>
    <t>A1.il</t>
  </si>
  <si>
    <t>אלדן תחבורה אגח ד</t>
  </si>
  <si>
    <t>שרותים</t>
  </si>
  <si>
    <t>ilA</t>
  </si>
  <si>
    <t>אלרוב נדלן אגח ג</t>
  </si>
  <si>
    <t>הכשרת ישוב אג21</t>
  </si>
  <si>
    <t>נכסים ובנין אגח ו</t>
  </si>
  <si>
    <t>A2.il</t>
  </si>
  <si>
    <t>שכון ובינוי אגח 8</t>
  </si>
  <si>
    <t>בנייה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</si>
  <si>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</si>
  <si>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</si>
  <si>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</si>
  <si>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</si>
  <si>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</si>
  <si>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</t>
  </si>
  <si>
    <t>מזרחי טפחות הנפקות 40</t>
  </si>
  <si>
    <t>דה זראסאי אגח ג</t>
  </si>
  <si>
    <t>כללביט אגח יא</t>
  </si>
  <si>
    <t>'מגדל הון אגח ג</t>
  </si>
  <si>
    <t>מגדל הון אגח ה</t>
  </si>
  <si>
    <t>פורמולה אגח ג</t>
  </si>
  <si>
    <t>שרותי מידע</t>
  </si>
  <si>
    <t>אלקטרה אגח ד</t>
  </si>
  <si>
    <t>פז נפט אגח ד</t>
  </si>
  <si>
    <t>אנרגיה</t>
  </si>
  <si>
    <t>פרטנר אגח ז</t>
  </si>
  <si>
    <t>תקשורת ומדיה</t>
  </si>
  <si>
    <t>שפיר הנדסה אגח א</t>
  </si>
  <si>
    <t>מתכת ומוצרי בניה</t>
  </si>
  <si>
    <t>אנלייט אנר אגחו</t>
  </si>
  <si>
    <t>אנרגיה מתחדשת</t>
  </si>
  <si>
    <t>אנרג'יקס אגח א</t>
  </si>
  <si>
    <t>בזן אגח י</t>
  </si>
  <si>
    <t>סלקום אגח יב</t>
  </si>
  <si>
    <t>פתאל אגח ג</t>
  </si>
  <si>
    <t>דור אלון אגח ו</t>
  </si>
  <si>
    <t>A3.il</t>
  </si>
  <si>
    <t>פתאל החז אגח ב</t>
  </si>
  <si>
    <t>מלונאות ותיירות</t>
  </si>
  <si>
    <t>דלק קב אגח לא</t>
  </si>
  <si>
    <t>חיפושי נפט וגז</t>
  </si>
  <si>
    <t>ilBBB-</t>
  </si>
  <si>
    <t>תמר פטרו אגח א</t>
  </si>
  <si>
    <t>סה"כ צמודות למדד אחר</t>
  </si>
  <si>
    <t>ISRAEL ELECTRIC 8.1 15/12/96</t>
  </si>
  <si>
    <t>USM60170AC79</t>
  </si>
  <si>
    <t>בלומברג</t>
  </si>
  <si>
    <t>Energy</t>
  </si>
  <si>
    <t>BBB</t>
  </si>
  <si>
    <t>S&amp;P</t>
  </si>
  <si>
    <t>ISRAEL ELECTRIC 7.75 12/27</t>
  </si>
  <si>
    <t>US46507WAB63</t>
  </si>
  <si>
    <t>DAX</t>
  </si>
  <si>
    <t>ANZ 4.4 05/19/26</t>
  </si>
  <si>
    <t>USQ0426RND62</t>
  </si>
  <si>
    <t>Banks</t>
  </si>
  <si>
    <t>BBB+</t>
  </si>
  <si>
    <t>AALLN 4 3/4 04/10/27</t>
  </si>
  <si>
    <t>USG0446NAL85</t>
  </si>
  <si>
    <t>Other</t>
  </si>
  <si>
    <t>Baa2</t>
  </si>
  <si>
    <t>GMEXIB5.5 12/32</t>
  </si>
  <si>
    <t>USP66208AA02</t>
  </si>
  <si>
    <t>CENSUD 6 5/8 02/12/45</t>
  </si>
  <si>
    <t>USP2205JAL46</t>
  </si>
  <si>
    <t>Food Beverage &amp; Tobacco</t>
  </si>
  <si>
    <t>Baa3</t>
  </si>
  <si>
    <t>MEXCAT 4.25 26</t>
  </si>
  <si>
    <t>USP6629MAA01</t>
  </si>
  <si>
    <t>Real Estate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</si>
  <si>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</si>
  <si>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</si>
  <si>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</si>
  <si>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</si>
  <si>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</si>
  <si>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</si>
  <si>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</si>
  <si>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</si>
  <si>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</si>
  <si>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</si>
  <si>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</si>
  <si>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</si>
  <si>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</si>
  <si>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</si>
  <si>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</si>
  <si>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</si>
  <si>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</si>
  <si>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</si>
  <si>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</si>
  <si>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</si>
  <si>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</si>
  <si>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. אנרג'יקס-אנרגיות מתחדשות</t>
  </si>
  <si>
    <t>מיטרוניקס</t>
  </si>
  <si>
    <t>רובוטיקה ותלת מימד</t>
  </si>
  <si>
    <t>שופרסל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</si>
  <si>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</si>
  <si>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</si>
  <si>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</si>
  <si>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</si>
  <si>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</si>
  <si>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</si>
  <si>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</si>
  <si>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שפיר הנדסה</t>
  </si>
  <si>
    <t>כימיקלים לישראל</t>
  </si>
  <si>
    <t>כימיה גומי ופלסטיק</t>
  </si>
  <si>
    <t>סה"כ תל אביב 90</t>
  </si>
  <si>
    <t>אודיוקודס בע"מ מ"ר</t>
  </si>
  <si>
    <t>ציוד תקשורת</t>
  </si>
  <si>
    <t>חילן טק מ"ר 1</t>
  </si>
  <si>
    <t>מטריקס</t>
  </si>
  <si>
    <t>דמרי בניה ופיתוח מ"ר</t>
  </si>
  <si>
    <t>דניה סיבוס</t>
  </si>
  <si>
    <t>ריט 1</t>
  </si>
  <si>
    <t>לוינשטין נכסים</t>
  </si>
  <si>
    <t>הבורסה לניע בתא</t>
  </si>
  <si>
    <t>שרותים פיננסיים</t>
  </si>
  <si>
    <t>ישראכרט</t>
  </si>
  <si>
    <t>אלקו החזקות</t>
  </si>
  <si>
    <t>מספנות ישראל</t>
  </si>
  <si>
    <t>קנון</t>
  </si>
  <si>
    <t>. אנלייט אנרגיה מתחדשת בעמ</t>
  </si>
  <si>
    <t>דלתא מותגים</t>
  </si>
  <si>
    <t>טרמינל איקס</t>
  </si>
  <si>
    <t>פוקס-ויזל בע"מ</t>
  </si>
  <si>
    <t>ריטיילורס</t>
  </si>
  <si>
    <t>רמי לוי</t>
  </si>
  <si>
    <t>פז נפט</t>
  </si>
  <si>
    <t>כלל עיסקי ביטוח</t>
  </si>
  <si>
    <t>דלק</t>
  </si>
  <si>
    <t>מסחר</t>
  </si>
  <si>
    <t>נטו מלינדה מניה</t>
  </si>
  <si>
    <t>אינרום</t>
  </si>
  <si>
    <t>סה"כ מניות היתר</t>
  </si>
  <si>
    <t>אימג'סט</t>
  </si>
  <si>
    <t>וילאר אינטרנשיונל מ"ר</t>
  </si>
  <si>
    <t>מור השקעות</t>
  </si>
  <si>
    <t>איי ספאק 1</t>
  </si>
  <si>
    <t>ג'נריישן קפיטל</t>
  </si>
  <si>
    <t>קיסטון ריט</t>
  </si>
  <si>
    <t>קבוצת אחים נאוי מ"ר</t>
  </si>
  <si>
    <t>אשראי חוץ בנקאי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</si>
  <si>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</si>
  <si>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</si>
  <si>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</si>
  <si>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</si>
  <si>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</si>
  <si>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</si>
  <si>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</si>
  <si>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</si>
  <si>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</si>
  <si>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</si>
  <si>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</si>
  <si>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</si>
  <si>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</si>
  <si>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</si>
  <si>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</si>
  <si>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</si>
  <si>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</si>
  <si>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</si>
  <si>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</si>
  <si>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</si>
  <si>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</si>
  <si>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SOLAREDGE TECHNOLOGIES INC</t>
  </si>
  <si>
    <t>US83417M1045</t>
  </si>
  <si>
    <t>CATERPILLAR(CAT</t>
  </si>
  <si>
    <t>US1491231015</t>
  </si>
  <si>
    <t>Materials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</si>
  <si>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</si>
  <si>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</si>
  <si>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</si>
  <si>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</si>
  <si>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</si>
  <si>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</si>
  <si>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</si>
  <si>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</si>
  <si>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</si>
  <si>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</si>
  <si>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US9311421039</t>
  </si>
  <si>
    <t>SONY CORP</t>
  </si>
  <si>
    <t>US8356993076</t>
  </si>
  <si>
    <t>JOHNSON&amp;JO (JNJ)</t>
  </si>
  <si>
    <t>US4781601046</t>
  </si>
  <si>
    <t>Pharmaceuticals &amp; Biotechnology</t>
  </si>
  <si>
    <t>US46625H1005</t>
  </si>
  <si>
    <t>MASTERCARD UNC</t>
  </si>
  <si>
    <t>US57636Q1040</t>
  </si>
  <si>
    <t>Diversified Financials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</si>
  <si>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</si>
  <si>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</si>
  <si>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</si>
  <si>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</si>
  <si>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</si>
  <si>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</si>
  <si>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</si>
  <si>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</si>
  <si>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DIGITAL TURBINE INC</t>
  </si>
  <si>
    <t>US25400W1027</t>
  </si>
  <si>
    <t>IWG PLC</t>
  </si>
  <si>
    <t>JE00BYVQYS01</t>
  </si>
  <si>
    <t>LSE</t>
  </si>
  <si>
    <t>MICROSOFT (MSFT)</t>
  </si>
  <si>
    <t>US5949181045</t>
  </si>
  <si>
    <t>PAYPAL HOLDINGS INC</t>
  </si>
  <si>
    <t>US70450Y1038</t>
  </si>
  <si>
    <t>AAPLE COMP(AAPL</t>
  </si>
  <si>
    <t>US0378331005</t>
  </si>
  <si>
    <t>Technology Hardware &amp; Equipment</t>
  </si>
  <si>
    <t>FORTINET (FTNT)</t>
  </si>
  <si>
    <t>US34959E1091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</si>
  <si>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</si>
  <si>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</si>
  <si>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</si>
  <si>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</si>
  <si>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</si>
  <si>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</si>
  <si>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</si>
  <si>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</si>
  <si>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NVIDIA CORP</t>
  </si>
  <si>
    <t>US67066G1040</t>
  </si>
  <si>
    <t>SAMSUNG E(SMSN)</t>
  </si>
  <si>
    <t>US7960508882</t>
  </si>
  <si>
    <t>TAIWAN SEMI(TSM</t>
  </si>
  <si>
    <t>US8740391003</t>
  </si>
  <si>
    <t>AMAZON.COM INC</t>
  </si>
  <si>
    <t>US0231351067</t>
  </si>
  <si>
    <t>FACEBOOK INC</t>
  </si>
  <si>
    <t>US30303M1027</t>
  </si>
  <si>
    <t>GOOGLE INC</t>
  </si>
  <si>
    <t>US02079K1079</t>
  </si>
  <si>
    <t>GOOGLE(GOOG)</t>
  </si>
  <si>
    <t>US02079K3059</t>
  </si>
  <si>
    <t>JD.COM INC</t>
  </si>
  <si>
    <t>KYG8208B1014</t>
  </si>
  <si>
    <t>HKSE</t>
  </si>
  <si>
    <t>NOKIA (NOK)</t>
  </si>
  <si>
    <t>US6549022043</t>
  </si>
  <si>
    <t>PALO ALTO(PANW)</t>
  </si>
  <si>
    <t>US6974351057</t>
  </si>
  <si>
    <t>POWERFLEET INC</t>
  </si>
  <si>
    <t>US73931J1097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</si>
  <si>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</si>
  <si>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</si>
  <si>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</si>
  <si>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</si>
  <si>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</si>
  <si>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MVIS US LISTED SEMIC 25 (4D) ETF קסם</t>
  </si>
  <si>
    <t>סה"כ שעוקבות אחר מדדי מניות בחו"ל</t>
  </si>
  <si>
    <t>(600 4D) STOXX Europe הראל סל</t>
  </si>
  <si>
    <t>מנוטרלת מט"חSPTF500.M</t>
  </si>
  <si>
    <t>STOXX Europe 600 (4D) ETF פסגות</t>
  </si>
  <si>
    <t>.300CSIetf קסם</t>
  </si>
  <si>
    <t>indxx china internet (4d) etf קסם</t>
  </si>
  <si>
    <t>ממNASDAQ 100 (4A) ETF.קסם</t>
  </si>
  <si>
    <t>מנוטרלת מט"ח 200 K )י4A)תכ.סל</t>
  </si>
  <si>
    <t>סה"כ שעוקבות אחר מדדים אחרים בישראל</t>
  </si>
  <si>
    <t>הרל.תל בונד שקלי</t>
  </si>
  <si>
    <t>אג"ח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</si>
  <si>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</si>
  <si>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</si>
  <si>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</si>
  <si>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</si>
  <si>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DJ (ITB</t>
  </si>
  <si>
    <t>US4642887529</t>
  </si>
  <si>
    <t>INVESCO KBW BANK</t>
  </si>
  <si>
    <t>us46138e6288</t>
  </si>
  <si>
    <t>INVESCO SOLAR ETF</t>
  </si>
  <si>
    <t>US46138G7060</t>
  </si>
  <si>
    <t>ISHARES SEM(SOXX)</t>
  </si>
  <si>
    <t>US4642875235</t>
  </si>
  <si>
    <t>VANGUARD S&amp;P 500 ETF</t>
  </si>
  <si>
    <t>US9229083632</t>
  </si>
  <si>
    <t>VANECK VECTORS SEMICONDUC</t>
  </si>
  <si>
    <t>US92189F6768</t>
  </si>
  <si>
    <t>SPDR METALS(XME</t>
  </si>
  <si>
    <t>US78464A7550</t>
  </si>
  <si>
    <t>CONSUMER DI(XLY</t>
  </si>
  <si>
    <t>US81369Y4070</t>
  </si>
  <si>
    <t>TECH SPDR(XLK)</t>
  </si>
  <si>
    <t>US81369Y8030</t>
  </si>
  <si>
    <t>STREETTRACK(XHB</t>
  </si>
  <si>
    <t>US78464A8889</t>
  </si>
  <si>
    <t>ISHARES IND'</t>
  </si>
  <si>
    <t>US81369Y7040</t>
  </si>
  <si>
    <t>FINANC SPDR(XLF</t>
  </si>
  <si>
    <t>US81369Y6059</t>
  </si>
  <si>
    <t>מניה בחו"ל NASDAQ100(QQQ)</t>
  </si>
  <si>
    <t>US46090E1038</t>
  </si>
  <si>
    <t>CHINAAMC ETF SERIES - CHINAAMC</t>
  </si>
  <si>
    <t>HK0000123577</t>
  </si>
  <si>
    <t>COMMUNICATION SERVICES SELECT</t>
  </si>
  <si>
    <t>US81369Y8527</t>
  </si>
  <si>
    <t>GLOBAL X CYBERSECURITY ETF</t>
  </si>
  <si>
    <t>US37954Y3844</t>
  </si>
  <si>
    <t>GLOBAL X COPPER MINERS ETF</t>
  </si>
  <si>
    <t>US37954Y8306</t>
  </si>
  <si>
    <t>(SXSEEX) יורו סטוק</t>
  </si>
  <si>
    <t>DE0005933956</t>
  </si>
  <si>
    <t>LYXOR S&amp;P 500 UCITS ETF - C-EU</t>
  </si>
  <si>
    <t>LU1135865084</t>
  </si>
  <si>
    <t>LYXOR HWABAO WP MSCI CHINA A D</t>
  </si>
  <si>
    <t>FR0011720911</t>
  </si>
  <si>
    <t>LYXOR MSCI CHINA UCITS ETF - A</t>
  </si>
  <si>
    <t>LU1841731745</t>
  </si>
  <si>
    <t>LYXOR STOXX EUROPE 600 OIL &amp; G</t>
  </si>
  <si>
    <t>LU1834988278</t>
  </si>
  <si>
    <t>SPDR PORTFOLIO S&amp;P 500 ETF</t>
  </si>
  <si>
    <t>US78464A8541</t>
  </si>
  <si>
    <t>SPDR S&amp;P U.S. ENERGY SELECT SE</t>
  </si>
  <si>
    <t>IE00BWBXM492</t>
  </si>
  <si>
    <t>סה"כ שעוקבות אחר מדדים אחרים</t>
  </si>
  <si>
    <t xml:space="preserve">סה"כ אחר 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</si>
  <si>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</si>
  <si>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</si>
  <si>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</si>
  <si>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</si>
  <si>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</si>
  <si>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</si>
  <si>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*איביאי טכ עילית</t>
  </si>
  <si>
    <t>מנוטרלת מט"ח4a) 500s&amp;p קסם</t>
  </si>
  <si>
    <t>ANGSANA BOND FUND</t>
  </si>
  <si>
    <t>IE00BNN82M77</t>
  </si>
  <si>
    <t>Fixed Income</t>
  </si>
  <si>
    <t>UTI INDIA DYNAMIC EQUITY FUND</t>
  </si>
  <si>
    <t>IE00BYPC7R45</t>
  </si>
  <si>
    <t>Equity Fund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</si>
  <si>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</si>
  <si>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</si>
  <si>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</si>
  <si>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</si>
  <si>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</si>
  <si>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</si>
  <si>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</si>
  <si>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</si>
  <si>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HBM HEALTHCARE INVESTMENTS AG</t>
  </si>
  <si>
    <t>CH0012627250</t>
  </si>
  <si>
    <t>HEPTAGON FUT TRD EQ-C</t>
  </si>
  <si>
    <t>IE00BYWKMJ85</t>
  </si>
  <si>
    <t>ISE</t>
  </si>
  <si>
    <t>KOTAK FUNDS - INDIA MIDCA</t>
  </si>
  <si>
    <t>LU0675383409</t>
  </si>
  <si>
    <t>LEGG MASON JAPAN EQ</t>
  </si>
  <si>
    <t>GB00B8JYLC77</t>
  </si>
  <si>
    <t>SPYGLASS US GROWTH UCITS-IUA</t>
  </si>
  <si>
    <t>IE00BK6SB820</t>
  </si>
  <si>
    <t>TRIGON - NEW EUROPE FUND/LUXEM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</si>
  <si>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</si>
  <si>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</si>
  <si>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</si>
  <si>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</si>
  <si>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</si>
  <si>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</si>
  <si>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</si>
  <si>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</si>
  <si>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</si>
  <si>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</si>
  <si>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</si>
  <si>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</si>
  <si>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</si>
  <si>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QQQ P334 14/04/22</t>
  </si>
  <si>
    <t>QNAM2 C13800 29/04/22</t>
  </si>
  <si>
    <t>QNAJ2C 13800</t>
  </si>
  <si>
    <t>SCM2 C4450 29/04/22</t>
  </si>
  <si>
    <t>SCJ2C 4450</t>
  </si>
  <si>
    <t>TSLA C1000 22/04/22</t>
  </si>
  <si>
    <t>סה"כ מטבע</t>
  </si>
  <si>
    <t>סה"כ סחורות</t>
  </si>
  <si>
    <t>9. חוזים עתידיים</t>
  </si>
  <si>
    <t>סה"כ חוזים עתידיים</t>
  </si>
  <si>
    <t>MINI NASDAQ 100 06/2022</t>
  </si>
  <si>
    <t>NQ1 INDEX</t>
  </si>
  <si>
    <t>RTS</t>
  </si>
  <si>
    <t>ל.ר</t>
  </si>
  <si>
    <t>MINI S&amp;P 500 FUTURES 06/2022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</si>
  <si>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</si>
  <si>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</si>
  <si>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</si>
  <si>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</si>
  <si>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</si>
  <si>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</si>
  <si>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ד</t>
  </si>
  <si>
    <t>מטבע</t>
  </si>
  <si>
    <t>אלה פקדון אגח ה</t>
  </si>
  <si>
    <t>מדד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</si>
  <si>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</si>
  <si>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</si>
  <si>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</si>
  <si>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</si>
  <si>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</si>
  <si>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</si>
  <si>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</si>
  <si>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</si>
  <si>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</si>
  <si>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</si>
  <si>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</si>
  <si>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</si>
  <si>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</si>
  <si>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אגרקסקו אגח רמ-א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</si>
  <si>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</si>
  <si>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</si>
  <si>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</si>
  <si>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</si>
  <si>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</si>
  <si>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</si>
  <si>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אלטשולר אגחא-רמ</t>
  </si>
  <si>
    <t>שרותים פיננסים</t>
  </si>
  <si>
    <t>ביטוח ישיר אג יא-מ</t>
  </si>
  <si>
    <t>השקעות ואחזקות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</si>
  <si>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</si>
  <si>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</si>
  <si>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</si>
  <si>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</si>
  <si>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</si>
  <si>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</si>
  <si>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</si>
  <si>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</si>
  <si>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</si>
  <si>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</si>
  <si>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</si>
  <si>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</si>
  <si>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</si>
  <si>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</si>
  <si>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</si>
  <si>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</si>
  <si>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</si>
  <si>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</si>
  <si>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</si>
  <si>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</si>
  <si>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</si>
  <si>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</si>
  <si>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</si>
  <si>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</si>
  <si>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27/12/2018</t>
  </si>
  <si>
    <t>קרן נוקד אקווטי 2</t>
  </si>
  <si>
    <t>קרן נוקד קרן גידור</t>
  </si>
  <si>
    <t>11/05/2020</t>
  </si>
  <si>
    <t>קרן נוקד לונג</t>
  </si>
  <si>
    <t>27/06/2018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</si>
  <si>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</si>
  <si>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</si>
  <si>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</si>
  <si>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</si>
  <si>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</si>
  <si>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</si>
  <si>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</si>
  <si>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</si>
  <si>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</si>
  <si>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</si>
  <si>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</si>
  <si>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</si>
  <si>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</si>
  <si>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</si>
  <si>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</si>
  <si>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קרן השקעה ORCA</t>
  </si>
  <si>
    <t>30/01/2019</t>
  </si>
  <si>
    <t>*IBI CONSUMER CR</t>
  </si>
  <si>
    <t>XS2255DDD223</t>
  </si>
  <si>
    <t>20/10/2016</t>
  </si>
  <si>
    <t>*SBL איביאי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</si>
  <si>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</si>
  <si>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</si>
  <si>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</si>
  <si>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</si>
  <si>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</si>
  <si>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</si>
  <si>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</si>
  <si>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</si>
  <si>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</si>
  <si>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</si>
  <si>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</si>
  <si>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</si>
  <si>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</si>
  <si>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</si>
  <si>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keren electra</t>
  </si>
  <si>
    <t>18/09/2017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</si>
  <si>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</si>
  <si>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</si>
  <si>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</si>
  <si>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</si>
  <si>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</si>
  <si>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</si>
  <si>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</si>
  <si>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</si>
  <si>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</si>
  <si>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</si>
  <si>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P2P הלמן אלדובי</t>
  </si>
  <si>
    <t>16/03/2022</t>
  </si>
  <si>
    <t>MONETA CAPITAL LIMITED PARTNERSHIP</t>
  </si>
  <si>
    <t>22/01/2019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</si>
  <si>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</si>
  <si>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</si>
  <si>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</si>
  <si>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</si>
  <si>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</si>
  <si>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</si>
  <si>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</si>
  <si>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</si>
  <si>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</si>
  <si>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</si>
  <si>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</si>
  <si>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</si>
  <si>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</si>
  <si>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</si>
  <si>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</si>
  <si>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3.226000 4/05/22</t>
  </si>
  <si>
    <t>23/03/2022</t>
  </si>
  <si>
    <t>EUR/ILS FW 3.533900 4/05/22</t>
  </si>
  <si>
    <t>29/03/2022</t>
  </si>
  <si>
    <t>USD/ILS FW 3.263500 28/04/22</t>
  </si>
  <si>
    <t>USD/ILS FW 3.179000 28/04/22</t>
  </si>
  <si>
    <t>USD/ILS FW 3.218300 6/04/22</t>
  </si>
  <si>
    <t>23/02/2022</t>
  </si>
  <si>
    <t>EUR/ILS FW 3.546500 4/05/22</t>
  </si>
  <si>
    <t>11/01/2022</t>
  </si>
  <si>
    <t>EUR/ILS FW 3.578000 28/04/22</t>
  </si>
  <si>
    <t>27/01/2022</t>
  </si>
  <si>
    <t>USD/ILS FW 3.282600 20/04/22</t>
  </si>
  <si>
    <t>09/03/2022</t>
  </si>
  <si>
    <t>USD/ILS FW 3.229100 6/04/22</t>
  </si>
  <si>
    <t>01/03/2022</t>
  </si>
  <si>
    <t>USD/ILS FW 3.192000 28/04/22</t>
  </si>
  <si>
    <t>EUR/ILS FW 3.533400 4/05/22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</si>
  <si>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</si>
  <si>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</si>
  <si>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</si>
  <si>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</si>
  <si>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</si>
  <si>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</si>
  <si>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</si>
  <si>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</si>
  <si>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</si>
  <si>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</si>
  <si>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</si>
  <si>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</si>
  <si>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</si>
  <si>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</si>
  <si>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</si>
  <si>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</si>
  <si>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</si>
  <si>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</si>
  <si>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</si>
  <si>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</si>
  <si>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</si>
  <si>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</si>
  <si>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</si>
  <si>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</si>
  <si>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</si>
  <si>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</si>
  <si>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</si>
  <si>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</si>
  <si>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</si>
  <si>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</si>
  <si>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</si>
  <si>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</si>
  <si>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</si>
  <si>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</si>
  <si>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</si>
  <si>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</si>
  <si>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</si>
  <si>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</si>
  <si>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</si>
  <si>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</si>
  <si>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</si>
  <si>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</si>
  <si>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</si>
  <si>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</si>
  <si>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</si>
  <si>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</si>
  <si>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</si>
  <si>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</si>
  <si>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</si>
  <si>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</si>
  <si>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</si>
  <si>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</si>
  <si>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</si>
  <si>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</si>
  <si>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</si>
  <si>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</si>
  <si>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</si>
  <si>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</si>
  <si>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</si>
  <si>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</si>
  <si>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</si>
  <si>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</si>
  <si>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</si>
  <si>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</si>
  <si>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</si>
  <si>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</si>
  <si>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</si>
  <si>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</si>
  <si>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</si>
  <si>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</si>
  <si>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</si>
  <si>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</si>
  <si>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</si>
  <si>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</si>
  <si>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</si>
  <si>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</si>
  <si>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</si>
  <si>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</si>
  <si>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</si>
  <si>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</si>
  <si>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WMT US</t>
  </si>
  <si>
    <t>J.P MORGAN US</t>
  </si>
  <si>
    <t>ארבל</t>
  </si>
  <si>
    <t>BLACKSTONE EUROPE V</t>
  </si>
  <si>
    <t>forma פסגות + IBI</t>
  </si>
  <si>
    <t>GOLDEN TREE</t>
  </si>
  <si>
    <t>MONETA CAPITAL</t>
  </si>
  <si>
    <t>SOMV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</si>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</sst>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4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8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u/>
      <sz val="8"/>
      <color indexed="12"/>
      <name val="TAHOMA"/>
    </font>
    <font>
      <b/>
      <sz val="8"/>
      <name val="TAHOMA"/>
    </font>
    <font>
      <b/>
      <sz val="10"/>
      <name val="TAHOMA"/>
    </font>
    <font>
      <b/>
      <sz val="8"/>
      <color indexed="10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sz val="8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  <font>
      <b/>
      <sz val="8"/>
      <color indexed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abSelected="1" topLeftCell="A28" workbookViewId="0">
      <selection activeCell="B49" sqref="B49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>
        <v>9930</v>
      </c>
    </row>
    <row r="5" spans="1:4" x14ac:dyDescent="0.2">
      <c r="B5" s="37" t="s">
        <v>7</v>
      </c>
      <c r="C5" s="37" t="s">
        <v>7</v>
      </c>
    </row>
    <row r="6" spans="1:4" x14ac:dyDescent="0.2">
      <c r="B6" s="1" t="s">
        <v>8</v>
      </c>
      <c r="C6" s="1" t="s">
        <v>7</v>
      </c>
      <c r="D6" s="1" t="s">
        <v>7</v>
      </c>
    </row>
    <row r="7" spans="1:4" x14ac:dyDescent="0.2">
      <c r="B7" s="1" t="s">
        <v>7</v>
      </c>
      <c r="C7" s="2" t="s">
        <v>9</v>
      </c>
      <c r="D7" s="2" t="s">
        <v>10</v>
      </c>
    </row>
    <row r="8" spans="1:4" x14ac:dyDescent="0.2">
      <c r="B8" s="1" t="s">
        <v>7</v>
      </c>
      <c r="C8" s="2" t="s">
        <v>11</v>
      </c>
      <c r="D8" s="2" t="s">
        <v>12</v>
      </c>
    </row>
    <row r="9" spans="1:4" x14ac:dyDescent="0.2">
      <c r="B9" s="1" t="s">
        <v>7</v>
      </c>
      <c r="C9" s="2" t="s">
        <v>13</v>
      </c>
      <c r="D9" s="2" t="s">
        <v>14</v>
      </c>
    </row>
    <row r="10" spans="1:4" x14ac:dyDescent="0.2">
      <c r="B10" s="3" t="s">
        <v>15</v>
      </c>
      <c r="C10" s="4" t="s">
        <v>7</v>
      </c>
      <c r="D10" s="4" t="s">
        <v>7</v>
      </c>
    </row>
    <row r="11" spans="1:4" x14ac:dyDescent="0.2">
      <c r="A11" s="5" t="s">
        <v>16</v>
      </c>
      <c r="B11" s="1" t="s">
        <v>17</v>
      </c>
      <c r="C11" s="6">
        <v>46876.61</v>
      </c>
      <c r="D11" s="7">
        <v>7.3300000000000004E-2</v>
      </c>
    </row>
    <row r="12" spans="1:4" x14ac:dyDescent="0.2">
      <c r="B12" s="1" t="s">
        <v>18</v>
      </c>
      <c r="C12" s="4" t="s">
        <v>7</v>
      </c>
      <c r="D12" s="4" t="s">
        <v>7</v>
      </c>
    </row>
    <row r="13" spans="1:4" x14ac:dyDescent="0.2">
      <c r="A13" s="8" t="s">
        <v>16</v>
      </c>
      <c r="B13" s="1" t="s">
        <v>19</v>
      </c>
      <c r="C13" s="6">
        <v>100937.5</v>
      </c>
      <c r="D13" s="7">
        <v>0.15790000000000001</v>
      </c>
    </row>
    <row r="14" spans="1:4" x14ac:dyDescent="0.2">
      <c r="A14" s="9" t="s">
        <v>16</v>
      </c>
      <c r="B14" s="1" t="s">
        <v>20</v>
      </c>
      <c r="C14" s="6">
        <v>0</v>
      </c>
      <c r="D14" s="7">
        <v>0</v>
      </c>
    </row>
    <row r="15" spans="1:4" x14ac:dyDescent="0.2">
      <c r="A15" s="10" t="s">
        <v>16</v>
      </c>
      <c r="B15" s="1" t="s">
        <v>21</v>
      </c>
      <c r="C15" s="6">
        <v>75056.479999999996</v>
      </c>
      <c r="D15" s="7">
        <v>0.1174</v>
      </c>
    </row>
    <row r="16" spans="1:4" x14ac:dyDescent="0.2">
      <c r="A16" s="11" t="s">
        <v>16</v>
      </c>
      <c r="B16" s="1" t="s">
        <v>22</v>
      </c>
      <c r="C16" s="6">
        <v>126966.93</v>
      </c>
      <c r="D16" s="7">
        <v>0.1986</v>
      </c>
    </row>
    <row r="17" spans="1:4" x14ac:dyDescent="0.2">
      <c r="A17" s="12" t="s">
        <v>16</v>
      </c>
      <c r="B17" s="1" t="s">
        <v>23</v>
      </c>
      <c r="C17" s="6">
        <v>131178.53</v>
      </c>
      <c r="D17" s="7">
        <v>0.20519999999999999</v>
      </c>
    </row>
    <row r="18" spans="1:4" x14ac:dyDescent="0.2">
      <c r="A18" s="13" t="s">
        <v>16</v>
      </c>
      <c r="B18" s="1" t="s">
        <v>24</v>
      </c>
      <c r="C18" s="6">
        <v>13799.15</v>
      </c>
      <c r="D18" s="7">
        <v>2.1600000000000001E-2</v>
      </c>
    </row>
    <row r="19" spans="1:4" x14ac:dyDescent="0.2">
      <c r="A19" s="14" t="s">
        <v>16</v>
      </c>
      <c r="B19" s="1" t="s">
        <v>25</v>
      </c>
      <c r="C19" s="6">
        <v>133.58000000000001</v>
      </c>
      <c r="D19" s="7">
        <v>2.0000000000000001E-4</v>
      </c>
    </row>
    <row r="20" spans="1:4" x14ac:dyDescent="0.2">
      <c r="A20" s="15" t="s">
        <v>16</v>
      </c>
      <c r="B20" s="1" t="s">
        <v>26</v>
      </c>
      <c r="C20" s="6">
        <v>-415.38</v>
      </c>
      <c r="D20" s="7">
        <v>-5.9999999999999995E-4</v>
      </c>
    </row>
    <row r="21" spans="1:4" x14ac:dyDescent="0.2">
      <c r="A21" s="16" t="s">
        <v>16</v>
      </c>
      <c r="B21" s="1" t="s">
        <v>27</v>
      </c>
      <c r="C21" s="6">
        <v>2845.12</v>
      </c>
      <c r="D21" s="7">
        <v>4.4000000000000003E-3</v>
      </c>
    </row>
    <row r="22" spans="1:4" x14ac:dyDescent="0.2">
      <c r="A22" s="17" t="s">
        <v>16</v>
      </c>
      <c r="B22" s="1" t="s">
        <v>28</v>
      </c>
      <c r="C22" s="6">
        <v>999.98</v>
      </c>
      <c r="D22" s="7">
        <v>1.6000000000000001E-3</v>
      </c>
    </row>
    <row r="23" spans="1:4" x14ac:dyDescent="0.2">
      <c r="B23" s="1" t="s">
        <v>29</v>
      </c>
      <c r="C23" s="4" t="s">
        <v>7</v>
      </c>
      <c r="D23" s="4" t="s">
        <v>7</v>
      </c>
    </row>
    <row r="24" spans="1:4" x14ac:dyDescent="0.2">
      <c r="A24" s="18" t="s">
        <v>16</v>
      </c>
      <c r="B24" s="1" t="s">
        <v>19</v>
      </c>
      <c r="C24" s="6">
        <v>0</v>
      </c>
      <c r="D24" s="7">
        <v>0</v>
      </c>
    </row>
    <row r="25" spans="1:4" x14ac:dyDescent="0.2">
      <c r="A25" s="19" t="s">
        <v>16</v>
      </c>
      <c r="B25" s="1" t="s">
        <v>20</v>
      </c>
      <c r="C25" s="6">
        <v>0</v>
      </c>
      <c r="D25" s="7">
        <v>0</v>
      </c>
    </row>
    <row r="26" spans="1:4" x14ac:dyDescent="0.2">
      <c r="A26" s="20" t="s">
        <v>16</v>
      </c>
      <c r="B26" s="1" t="s">
        <v>21</v>
      </c>
      <c r="C26" s="6">
        <v>1825.21</v>
      </c>
      <c r="D26" s="7">
        <v>2.8999999999999998E-3</v>
      </c>
    </row>
    <row r="27" spans="1:4" x14ac:dyDescent="0.2">
      <c r="A27" s="21" t="s">
        <v>16</v>
      </c>
      <c r="B27" s="1" t="s">
        <v>22</v>
      </c>
      <c r="C27" s="6">
        <v>1104.79</v>
      </c>
      <c r="D27" s="7">
        <v>1.6999999999999999E-3</v>
      </c>
    </row>
    <row r="28" spans="1:4" x14ac:dyDescent="0.2">
      <c r="A28" s="22" t="s">
        <v>16</v>
      </c>
      <c r="B28" s="1" t="s">
        <v>30</v>
      </c>
      <c r="C28" s="6">
        <v>125100.02</v>
      </c>
      <c r="D28" s="7">
        <v>0.19570000000000001</v>
      </c>
    </row>
    <row r="29" spans="1:4" x14ac:dyDescent="0.2">
      <c r="A29" s="23" t="s">
        <v>16</v>
      </c>
      <c r="B29" s="1" t="s">
        <v>31</v>
      </c>
      <c r="C29" s="6">
        <v>0</v>
      </c>
      <c r="D29" s="7">
        <v>0</v>
      </c>
    </row>
    <row r="30" spans="1:4" x14ac:dyDescent="0.2">
      <c r="A30" s="24" t="s">
        <v>16</v>
      </c>
      <c r="B30" s="1" t="s">
        <v>32</v>
      </c>
      <c r="C30" s="6">
        <v>0</v>
      </c>
      <c r="D30" s="7">
        <v>0</v>
      </c>
    </row>
    <row r="31" spans="1:4" x14ac:dyDescent="0.2">
      <c r="A31" s="25" t="s">
        <v>16</v>
      </c>
      <c r="B31" s="1" t="s">
        <v>33</v>
      </c>
      <c r="C31" s="6">
        <v>1274.49</v>
      </c>
      <c r="D31" s="7">
        <v>2E-3</v>
      </c>
    </row>
    <row r="32" spans="1:4" x14ac:dyDescent="0.2">
      <c r="A32" s="26" t="s">
        <v>16</v>
      </c>
      <c r="B32" s="1" t="s">
        <v>34</v>
      </c>
      <c r="C32" s="6">
        <v>0.41</v>
      </c>
      <c r="D32" s="7">
        <v>0</v>
      </c>
    </row>
    <row r="33" spans="1:4" x14ac:dyDescent="0.2">
      <c r="A33" s="27" t="s">
        <v>16</v>
      </c>
      <c r="B33" s="1" t="s">
        <v>35</v>
      </c>
      <c r="C33" s="6">
        <v>11532.65</v>
      </c>
      <c r="D33" s="7">
        <v>1.7999999999999999E-2</v>
      </c>
    </row>
    <row r="34" spans="1:4" x14ac:dyDescent="0.2">
      <c r="A34" s="28" t="s">
        <v>16</v>
      </c>
      <c r="B34" s="1" t="s">
        <v>36</v>
      </c>
      <c r="C34" s="6">
        <v>0</v>
      </c>
      <c r="D34" s="7">
        <v>0</v>
      </c>
    </row>
    <row r="35" spans="1:4" x14ac:dyDescent="0.2">
      <c r="A35" s="29" t="s">
        <v>16</v>
      </c>
      <c r="B35" s="1" t="s">
        <v>37</v>
      </c>
      <c r="C35" s="6">
        <v>0</v>
      </c>
      <c r="D35" s="7">
        <v>0</v>
      </c>
    </row>
    <row r="36" spans="1:4" x14ac:dyDescent="0.2">
      <c r="A36" s="30" t="s">
        <v>16</v>
      </c>
      <c r="B36" s="1" t="s">
        <v>38</v>
      </c>
      <c r="C36" s="6">
        <v>0</v>
      </c>
      <c r="D36" s="7">
        <v>0</v>
      </c>
    </row>
    <row r="37" spans="1:4" x14ac:dyDescent="0.2">
      <c r="A37" s="31" t="s">
        <v>16</v>
      </c>
      <c r="B37" s="1" t="s">
        <v>39</v>
      </c>
      <c r="C37" s="6">
        <v>11.01</v>
      </c>
      <c r="D37" s="7">
        <v>0</v>
      </c>
    </row>
    <row r="38" spans="1:4" x14ac:dyDescent="0.2">
      <c r="B38" s="3" t="s">
        <v>40</v>
      </c>
      <c r="C38" s="4" t="s">
        <v>7</v>
      </c>
      <c r="D38" s="4" t="s">
        <v>7</v>
      </c>
    </row>
    <row r="39" spans="1:4" x14ac:dyDescent="0.2">
      <c r="A39" s="32" t="s">
        <v>16</v>
      </c>
      <c r="B39" s="1" t="s">
        <v>41</v>
      </c>
      <c r="C39" s="6">
        <v>0</v>
      </c>
      <c r="D39" s="7">
        <v>0</v>
      </c>
    </row>
    <row r="40" spans="1:4" x14ac:dyDescent="0.2">
      <c r="A40" s="33" t="s">
        <v>16</v>
      </c>
      <c r="B40" s="1" t="s">
        <v>42</v>
      </c>
      <c r="C40" s="6">
        <v>0</v>
      </c>
      <c r="D40" s="7">
        <v>0</v>
      </c>
    </row>
    <row r="41" spans="1:4" x14ac:dyDescent="0.2">
      <c r="A41" s="34" t="s">
        <v>16</v>
      </c>
      <c r="B41" s="1" t="s">
        <v>43</v>
      </c>
      <c r="C41" s="6">
        <v>0</v>
      </c>
      <c r="D41" s="7">
        <v>0</v>
      </c>
    </row>
    <row r="42" spans="1:4" x14ac:dyDescent="0.2">
      <c r="B42" s="1" t="s">
        <v>44</v>
      </c>
      <c r="C42" s="6">
        <v>639227.11</v>
      </c>
      <c r="D42" s="7">
        <v>1</v>
      </c>
    </row>
    <row r="43" spans="1:4" x14ac:dyDescent="0.2">
      <c r="A43" s="35" t="s">
        <v>16</v>
      </c>
      <c r="B43" s="1" t="s">
        <v>45</v>
      </c>
      <c r="C43" s="6">
        <v>19953.4463225</v>
      </c>
      <c r="D43" s="4" t="s">
        <v>7</v>
      </c>
    </row>
    <row r="44" spans="1:4" x14ac:dyDescent="0.2">
      <c r="B44" s="36" t="s">
        <v>46</v>
      </c>
      <c r="C44" s="4" t="s">
        <v>7</v>
      </c>
      <c r="D44" s="4" t="s">
        <v>7</v>
      </c>
    </row>
    <row r="45" spans="1:4" x14ac:dyDescent="0.2">
      <c r="C45" s="1" t="s">
        <v>47</v>
      </c>
      <c r="D45" s="1" t="s">
        <v>48</v>
      </c>
    </row>
    <row r="46" spans="1:4" x14ac:dyDescent="0.2">
      <c r="C46" s="1" t="s">
        <v>13</v>
      </c>
      <c r="D46" s="1" t="s">
        <v>14</v>
      </c>
    </row>
    <row r="47" spans="1:4" x14ac:dyDescent="0.2">
      <c r="C47" s="4" t="s">
        <v>49</v>
      </c>
      <c r="D47" s="4" t="s">
        <v>50</v>
      </c>
    </row>
    <row r="48" spans="1:4" x14ac:dyDescent="0.2">
      <c r="C48" s="4" t="s">
        <v>51</v>
      </c>
      <c r="D48" s="4" t="s">
        <v>52</v>
      </c>
    </row>
    <row r="49" spans="2:4" x14ac:dyDescent="0.2">
      <c r="C49" s="4" t="s">
        <v>53</v>
      </c>
      <c r="D49" s="4" t="s">
        <v>54</v>
      </c>
    </row>
    <row r="50" spans="2:4" x14ac:dyDescent="0.2">
      <c r="C50" s="4" t="s">
        <v>55</v>
      </c>
      <c r="D50" s="4" t="s">
        <v>56</v>
      </c>
    </row>
    <row r="51" spans="2:4" x14ac:dyDescent="0.2">
      <c r="C51" s="4" t="s">
        <v>57</v>
      </c>
      <c r="D51" s="4" t="s">
        <v>58</v>
      </c>
    </row>
    <row r="52" spans="2:4" x14ac:dyDescent="0.2">
      <c r="C52" s="4" t="s">
        <v>59</v>
      </c>
      <c r="D52" s="4" t="s">
        <v>60</v>
      </c>
    </row>
    <row r="53" spans="2:4" x14ac:dyDescent="0.2">
      <c r="C53" s="4" t="s">
        <v>61</v>
      </c>
      <c r="D53" s="4" t="s">
        <v>62</v>
      </c>
    </row>
    <row r="54" spans="2:4" x14ac:dyDescent="0.2">
      <c r="C54" s="4" t="s">
        <v>63</v>
      </c>
      <c r="D54" s="4" t="s">
        <v>64</v>
      </c>
    </row>
    <row r="55" spans="2:4" x14ac:dyDescent="0.2">
      <c r="C55" s="4" t="s">
        <v>65</v>
      </c>
      <c r="D55" s="4" t="s">
        <v>66</v>
      </c>
    </row>
    <row r="56" spans="2:4" x14ac:dyDescent="0.2">
      <c r="B56" s="47" t="s">
        <v>67</v>
      </c>
      <c r="C56" s="48"/>
      <c r="D56" s="48"/>
    </row>
  </sheetData>
  <mergeCells count="1">
    <mergeCell ref="B56:D56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0" customWidth="1"/>
    <col min="6" max="8" width="14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569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118</v>
      </c>
      <c r="E8" s="1" t="s">
        <v>169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170</v>
      </c>
      <c r="K8" s="1" t="s">
        <v>78</v>
      </c>
      <c r="L8" s="1" t="s">
        <v>125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126</v>
      </c>
      <c r="H11" s="1" t="s">
        <v>7</v>
      </c>
      <c r="I11" s="39">
        <v>-415.38</v>
      </c>
      <c r="J11" s="1" t="s">
        <v>7</v>
      </c>
      <c r="K11" s="38">
        <v>1</v>
      </c>
      <c r="L11" s="38">
        <v>-5.9999999999999995E-4</v>
      </c>
      <c r="M11" s="1" t="s">
        <v>7</v>
      </c>
    </row>
    <row r="12" spans="2:13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571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572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573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474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113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126</v>
      </c>
      <c r="H17" s="1" t="s">
        <v>7</v>
      </c>
      <c r="I17" s="39">
        <v>-415.38</v>
      </c>
      <c r="J17" s="1" t="s">
        <v>7</v>
      </c>
      <c r="K17" s="38">
        <v>1</v>
      </c>
      <c r="L17" s="38">
        <v>-5.9999999999999995E-4</v>
      </c>
      <c r="M17" s="1" t="s">
        <v>7</v>
      </c>
    </row>
    <row r="18" spans="2:13" x14ac:dyDescent="0.2">
      <c r="B18" s="1" t="s">
        <v>571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126</v>
      </c>
      <c r="H18" s="1" t="s">
        <v>7</v>
      </c>
      <c r="I18" s="39">
        <v>-415.38</v>
      </c>
      <c r="J18" s="1" t="s">
        <v>7</v>
      </c>
      <c r="K18" s="38">
        <v>1</v>
      </c>
      <c r="L18" s="38">
        <v>-5.9999999999999995E-4</v>
      </c>
      <c r="M18" s="1" t="s">
        <v>7</v>
      </c>
    </row>
    <row r="19" spans="2:13" x14ac:dyDescent="0.2">
      <c r="B19" s="40" t="s">
        <v>574</v>
      </c>
      <c r="C19" s="41">
        <v>78413705</v>
      </c>
      <c r="D19" s="40" t="s">
        <v>184</v>
      </c>
      <c r="E19" s="40" t="s">
        <v>275</v>
      </c>
      <c r="F19" s="40" t="s">
        <v>49</v>
      </c>
      <c r="G19" s="43">
        <v>138</v>
      </c>
      <c r="H19" s="43">
        <v>9300</v>
      </c>
      <c r="I19" s="43">
        <v>40.76</v>
      </c>
      <c r="J19" s="42">
        <v>0</v>
      </c>
      <c r="K19" s="42">
        <v>-9.8100000000000007E-2</v>
      </c>
      <c r="L19" s="42">
        <v>1E-4</v>
      </c>
      <c r="M19" s="40" t="s">
        <v>7</v>
      </c>
    </row>
    <row r="20" spans="2:13" x14ac:dyDescent="0.2">
      <c r="B20" s="40" t="s">
        <v>575</v>
      </c>
      <c r="C20" s="40" t="s">
        <v>576</v>
      </c>
      <c r="D20" s="40" t="s">
        <v>184</v>
      </c>
      <c r="E20" s="40" t="s">
        <v>275</v>
      </c>
      <c r="F20" s="40" t="s">
        <v>49</v>
      </c>
      <c r="G20" s="43">
        <v>-3</v>
      </c>
      <c r="H20" s="43">
        <v>2385000</v>
      </c>
      <c r="I20" s="43">
        <v>-227.24</v>
      </c>
      <c r="J20" s="42">
        <v>0</v>
      </c>
      <c r="K20" s="42">
        <v>0.54710000000000003</v>
      </c>
      <c r="L20" s="42">
        <v>-4.0000000000000002E-4</v>
      </c>
      <c r="M20" s="41">
        <v>78408085</v>
      </c>
    </row>
    <row r="21" spans="2:13" x14ac:dyDescent="0.2">
      <c r="B21" s="40" t="s">
        <v>577</v>
      </c>
      <c r="C21" s="40" t="s">
        <v>578</v>
      </c>
      <c r="D21" s="40" t="s">
        <v>184</v>
      </c>
      <c r="E21" s="40" t="s">
        <v>275</v>
      </c>
      <c r="F21" s="40" t="s">
        <v>49</v>
      </c>
      <c r="G21" s="43">
        <v>-7</v>
      </c>
      <c r="H21" s="43">
        <v>723750</v>
      </c>
      <c r="I21" s="43">
        <v>-160.9</v>
      </c>
      <c r="J21" s="42">
        <v>0</v>
      </c>
      <c r="K21" s="42">
        <v>0.38740000000000002</v>
      </c>
      <c r="L21" s="42">
        <v>-2.0000000000000001E-4</v>
      </c>
      <c r="M21" s="41">
        <v>78412293</v>
      </c>
    </row>
    <row r="22" spans="2:13" x14ac:dyDescent="0.2">
      <c r="B22" s="40" t="s">
        <v>579</v>
      </c>
      <c r="C22" s="41">
        <v>78406782</v>
      </c>
      <c r="D22" s="40" t="s">
        <v>184</v>
      </c>
      <c r="E22" s="40" t="s">
        <v>275</v>
      </c>
      <c r="F22" s="40" t="s">
        <v>49</v>
      </c>
      <c r="G22" s="43">
        <v>-2</v>
      </c>
      <c r="H22" s="43">
        <v>1070500</v>
      </c>
      <c r="I22" s="43">
        <v>-68</v>
      </c>
      <c r="J22" s="42">
        <v>0</v>
      </c>
      <c r="K22" s="42">
        <v>0.16370000000000001</v>
      </c>
      <c r="L22" s="42">
        <v>-1E-4</v>
      </c>
      <c r="M22" s="40" t="s">
        <v>7</v>
      </c>
    </row>
    <row r="23" spans="2:13" x14ac:dyDescent="0.2">
      <c r="B23" s="1" t="s">
        <v>580</v>
      </c>
      <c r="C23" s="1" t="s">
        <v>7</v>
      </c>
      <c r="D23" s="1" t="s">
        <v>7</v>
      </c>
      <c r="E23" s="1" t="s">
        <v>7</v>
      </c>
      <c r="F23" s="1" t="s">
        <v>7</v>
      </c>
      <c r="G23" s="39">
        <v>0</v>
      </c>
      <c r="H23" s="1" t="s">
        <v>7</v>
      </c>
      <c r="I23" s="39">
        <v>0</v>
      </c>
      <c r="J23" s="1" t="s">
        <v>7</v>
      </c>
      <c r="K23" s="38">
        <v>0</v>
      </c>
      <c r="L23" s="38">
        <v>0</v>
      </c>
      <c r="M23" s="1" t="s">
        <v>7</v>
      </c>
    </row>
    <row r="24" spans="2:13" x14ac:dyDescent="0.2">
      <c r="B24" s="1" t="s">
        <v>573</v>
      </c>
      <c r="C24" s="1" t="s">
        <v>7</v>
      </c>
      <c r="D24" s="1" t="s">
        <v>7</v>
      </c>
      <c r="E24" s="1" t="s">
        <v>7</v>
      </c>
      <c r="F24" s="1" t="s">
        <v>7</v>
      </c>
      <c r="G24" s="39">
        <v>0</v>
      </c>
      <c r="H24" s="1" t="s">
        <v>7</v>
      </c>
      <c r="I24" s="39">
        <v>0</v>
      </c>
      <c r="J24" s="1" t="s">
        <v>7</v>
      </c>
      <c r="K24" s="38">
        <v>0</v>
      </c>
      <c r="L24" s="38">
        <v>0</v>
      </c>
      <c r="M24" s="1" t="s">
        <v>7</v>
      </c>
    </row>
    <row r="25" spans="2:13" x14ac:dyDescent="0.2">
      <c r="B25" s="1" t="s">
        <v>581</v>
      </c>
      <c r="C25" s="1" t="s">
        <v>7</v>
      </c>
      <c r="D25" s="1" t="s">
        <v>7</v>
      </c>
      <c r="E25" s="1" t="s">
        <v>7</v>
      </c>
      <c r="F25" s="1" t="s">
        <v>7</v>
      </c>
      <c r="G25" s="39">
        <v>0</v>
      </c>
      <c r="H25" s="1" t="s">
        <v>7</v>
      </c>
      <c r="I25" s="39">
        <v>0</v>
      </c>
      <c r="J25" s="1" t="s">
        <v>7</v>
      </c>
      <c r="K25" s="38">
        <v>0</v>
      </c>
      <c r="L25" s="38">
        <v>0</v>
      </c>
      <c r="M25" s="1" t="s">
        <v>7</v>
      </c>
    </row>
    <row r="26" spans="2:13" x14ac:dyDescent="0.2">
      <c r="B26" s="1" t="s">
        <v>474</v>
      </c>
      <c r="C26" s="1" t="s">
        <v>7</v>
      </c>
      <c r="D26" s="1" t="s">
        <v>7</v>
      </c>
      <c r="E26" s="1" t="s">
        <v>7</v>
      </c>
      <c r="F26" s="1" t="s">
        <v>7</v>
      </c>
      <c r="G26" s="39">
        <v>0</v>
      </c>
      <c r="H26" s="1" t="s">
        <v>7</v>
      </c>
      <c r="I26" s="39">
        <v>0</v>
      </c>
      <c r="J26" s="1" t="s">
        <v>7</v>
      </c>
      <c r="K26" s="38">
        <v>0</v>
      </c>
      <c r="L26" s="38">
        <v>0</v>
      </c>
      <c r="M26" s="1" t="s">
        <v>7</v>
      </c>
    </row>
    <row r="27" spans="2:13" x14ac:dyDescent="0.2">
      <c r="B27" s="36" t="s">
        <v>115</v>
      </c>
    </row>
    <row r="28" spans="2:13" x14ac:dyDescent="0.2">
      <c r="B28" s="36" t="s">
        <v>163</v>
      </c>
    </row>
    <row r="29" spans="2:13" x14ac:dyDescent="0.2">
      <c r="B29" s="36" t="s">
        <v>164</v>
      </c>
    </row>
    <row r="30" spans="2:13" x14ac:dyDescent="0.2">
      <c r="B30" s="36" t="s">
        <v>165</v>
      </c>
    </row>
    <row r="31" spans="2:13" x14ac:dyDescent="0.2">
      <c r="B31" s="57" t="s">
        <v>67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</sheetData>
  <mergeCells count="1">
    <mergeCell ref="B31:M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0" customWidth="1"/>
    <col min="6" max="8" width="14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582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118</v>
      </c>
      <c r="E8" s="1" t="s">
        <v>169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78</v>
      </c>
      <c r="K8" s="3" t="s">
        <v>125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583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44</v>
      </c>
      <c r="H11" s="1" t="s">
        <v>7</v>
      </c>
      <c r="I11" s="39">
        <v>2845.12</v>
      </c>
      <c r="J11" s="38">
        <v>1</v>
      </c>
      <c r="K11" s="38">
        <v>4.4000000000000003E-3</v>
      </c>
      <c r="L11" s="1" t="s">
        <v>7</v>
      </c>
    </row>
    <row r="12" spans="2:1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</row>
    <row r="13" spans="2:12" x14ac:dyDescent="0.2">
      <c r="B13" s="1" t="s">
        <v>113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44</v>
      </c>
      <c r="H13" s="1" t="s">
        <v>7</v>
      </c>
      <c r="I13" s="39">
        <v>2845.12</v>
      </c>
      <c r="J13" s="38">
        <v>1</v>
      </c>
      <c r="K13" s="38">
        <v>4.4000000000000003E-3</v>
      </c>
      <c r="L13" s="1" t="s">
        <v>7</v>
      </c>
    </row>
    <row r="14" spans="2:12" x14ac:dyDescent="0.2">
      <c r="B14" s="40" t="s">
        <v>584</v>
      </c>
      <c r="C14" s="40" t="s">
        <v>585</v>
      </c>
      <c r="D14" s="40" t="s">
        <v>586</v>
      </c>
      <c r="E14" s="40" t="s">
        <v>587</v>
      </c>
      <c r="F14" s="40" t="s">
        <v>49</v>
      </c>
      <c r="G14" s="43">
        <v>14</v>
      </c>
      <c r="H14" s="43">
        <v>2574514.2799999998</v>
      </c>
      <c r="I14" s="43">
        <v>1144.73</v>
      </c>
      <c r="J14" s="42">
        <v>0.40229999999999999</v>
      </c>
      <c r="K14" s="42">
        <v>1.8E-3</v>
      </c>
      <c r="L14" s="41">
        <v>77588622</v>
      </c>
    </row>
    <row r="15" spans="2:12" x14ac:dyDescent="0.2">
      <c r="B15" s="40" t="s">
        <v>588</v>
      </c>
      <c r="C15" s="40" t="s">
        <v>589</v>
      </c>
      <c r="D15" s="40" t="s">
        <v>586</v>
      </c>
      <c r="E15" s="40" t="s">
        <v>587</v>
      </c>
      <c r="F15" s="40" t="s">
        <v>49</v>
      </c>
      <c r="G15" s="43">
        <v>30</v>
      </c>
      <c r="H15" s="43">
        <v>1784625</v>
      </c>
      <c r="I15" s="43">
        <v>1700.39</v>
      </c>
      <c r="J15" s="42">
        <v>0.59760000000000002</v>
      </c>
      <c r="K15" s="42">
        <v>2.7000000000000001E-3</v>
      </c>
      <c r="L15" s="41">
        <v>78385762</v>
      </c>
    </row>
    <row r="16" spans="2:12" x14ac:dyDescent="0.2">
      <c r="B16" s="36" t="s">
        <v>115</v>
      </c>
    </row>
    <row r="17" spans="2:12" x14ac:dyDescent="0.2">
      <c r="B17" s="36" t="s">
        <v>163</v>
      </c>
    </row>
    <row r="18" spans="2:12" x14ac:dyDescent="0.2">
      <c r="B18" s="36" t="s">
        <v>164</v>
      </c>
    </row>
    <row r="19" spans="2:12" x14ac:dyDescent="0.2">
      <c r="B19" s="36" t="s">
        <v>165</v>
      </c>
    </row>
    <row r="20" spans="2:12" x14ac:dyDescent="0.2">
      <c r="B20" s="58" t="s">
        <v>67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</row>
  </sheetData>
  <mergeCells count="1">
    <mergeCell ref="B20:L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590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69</v>
      </c>
      <c r="C8" s="1" t="s">
        <v>70</v>
      </c>
      <c r="D8" s="1" t="s">
        <v>591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1" t="s">
        <v>77</v>
      </c>
      <c r="O8" s="1" t="s">
        <v>170</v>
      </c>
      <c r="P8" s="1" t="s">
        <v>78</v>
      </c>
      <c r="Q8" s="1" t="s">
        <v>125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126</v>
      </c>
      <c r="I9" s="1" t="s">
        <v>7</v>
      </c>
      <c r="J9" s="1" t="s">
        <v>12</v>
      </c>
      <c r="K9" s="1" t="s">
        <v>12</v>
      </c>
      <c r="L9" s="3" t="s">
        <v>127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7</v>
      </c>
    </row>
    <row r="11" spans="2:18" x14ac:dyDescent="0.2">
      <c r="B11" s="1" t="s">
        <v>592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4.5</v>
      </c>
      <c r="I11" s="1" t="s">
        <v>7</v>
      </c>
      <c r="J11" s="38">
        <v>3.8E-3</v>
      </c>
      <c r="K11" s="38">
        <v>8.0000000000000002E-3</v>
      </c>
      <c r="L11" s="39">
        <v>1019818.23</v>
      </c>
      <c r="M11" s="1" t="s">
        <v>7</v>
      </c>
      <c r="N11" s="39">
        <v>999.98</v>
      </c>
      <c r="O11" s="1" t="s">
        <v>7</v>
      </c>
      <c r="P11" s="38">
        <v>1</v>
      </c>
      <c r="Q11" s="38">
        <v>1.6000000000000001E-3</v>
      </c>
      <c r="R11" s="1" t="s">
        <v>7</v>
      </c>
    </row>
    <row r="12" spans="2:18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4.5</v>
      </c>
      <c r="I12" s="1" t="s">
        <v>7</v>
      </c>
      <c r="J12" s="38">
        <v>3.8E-3</v>
      </c>
      <c r="K12" s="38">
        <v>8.0000000000000002E-3</v>
      </c>
      <c r="L12" s="39">
        <v>1019818.23</v>
      </c>
      <c r="M12" s="1" t="s">
        <v>7</v>
      </c>
      <c r="N12" s="39">
        <v>999.98</v>
      </c>
      <c r="O12" s="1" t="s">
        <v>7</v>
      </c>
      <c r="P12" s="38">
        <v>1</v>
      </c>
      <c r="Q12" s="38">
        <v>1.6000000000000001E-3</v>
      </c>
      <c r="R12" s="1" t="s">
        <v>7</v>
      </c>
    </row>
    <row r="13" spans="2:18" x14ac:dyDescent="0.2">
      <c r="B13" s="1" t="s">
        <v>593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594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4.5</v>
      </c>
      <c r="I14" s="1" t="s">
        <v>7</v>
      </c>
      <c r="J14" s="38">
        <v>3.8E-3</v>
      </c>
      <c r="K14" s="38">
        <v>8.0000000000000002E-3</v>
      </c>
      <c r="L14" s="39">
        <v>1019818.23</v>
      </c>
      <c r="M14" s="1" t="s">
        <v>7</v>
      </c>
      <c r="N14" s="39">
        <v>999.98</v>
      </c>
      <c r="O14" s="1" t="s">
        <v>7</v>
      </c>
      <c r="P14" s="38">
        <v>1</v>
      </c>
      <c r="Q14" s="38">
        <v>1.6000000000000001E-3</v>
      </c>
      <c r="R14" s="1" t="s">
        <v>7</v>
      </c>
    </row>
    <row r="15" spans="2:18" x14ac:dyDescent="0.2">
      <c r="B15" s="40" t="s">
        <v>595</v>
      </c>
      <c r="C15" s="41">
        <v>1162304</v>
      </c>
      <c r="D15" s="40" t="s">
        <v>596</v>
      </c>
      <c r="E15" s="40" t="s">
        <v>186</v>
      </c>
      <c r="F15" s="40" t="s">
        <v>94</v>
      </c>
      <c r="G15" s="40" t="s">
        <v>7</v>
      </c>
      <c r="H15" s="43">
        <v>3.91</v>
      </c>
      <c r="I15" s="40" t="s">
        <v>95</v>
      </c>
      <c r="J15" s="42">
        <v>8.6999999999999994E-3</v>
      </c>
      <c r="K15" s="42">
        <v>2.76E-2</v>
      </c>
      <c r="L15" s="43">
        <v>461000</v>
      </c>
      <c r="M15" s="43">
        <v>88.4</v>
      </c>
      <c r="N15" s="43">
        <v>407.52</v>
      </c>
      <c r="O15" s="42">
        <v>1.6000000000000001E-3</v>
      </c>
      <c r="P15" s="42">
        <v>0.40749999999999997</v>
      </c>
      <c r="Q15" s="42">
        <v>5.9999999999999995E-4</v>
      </c>
      <c r="R15" s="40" t="s">
        <v>7</v>
      </c>
    </row>
    <row r="16" spans="2:18" x14ac:dyDescent="0.2">
      <c r="B16" s="40" t="s">
        <v>597</v>
      </c>
      <c r="C16" s="41">
        <v>1162577</v>
      </c>
      <c r="D16" s="40" t="s">
        <v>598</v>
      </c>
      <c r="E16" s="40" t="s">
        <v>186</v>
      </c>
      <c r="F16" s="40" t="s">
        <v>94</v>
      </c>
      <c r="G16" s="40" t="s">
        <v>7</v>
      </c>
      <c r="H16" s="43">
        <v>4.9000000000000004</v>
      </c>
      <c r="I16" s="40" t="s">
        <v>95</v>
      </c>
      <c r="J16" s="42">
        <v>5.0000000000000001E-4</v>
      </c>
      <c r="K16" s="42">
        <v>-5.4000000000000003E-3</v>
      </c>
      <c r="L16" s="43">
        <v>558818.23</v>
      </c>
      <c r="M16" s="43">
        <v>106.02</v>
      </c>
      <c r="N16" s="43">
        <v>592.46</v>
      </c>
      <c r="O16" s="42">
        <v>8.9999999999999998E-4</v>
      </c>
      <c r="P16" s="42">
        <v>0.59250000000000003</v>
      </c>
      <c r="Q16" s="42">
        <v>8.9999999999999998E-4</v>
      </c>
      <c r="R16" s="40" t="s">
        <v>7</v>
      </c>
    </row>
    <row r="17" spans="2:18" x14ac:dyDescent="0.2">
      <c r="B17" s="1" t="s">
        <v>599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113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593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</row>
    <row r="20" spans="2:18" x14ac:dyDescent="0.2">
      <c r="B20" s="1" t="s">
        <v>594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</row>
    <row r="21" spans="2:18" x14ac:dyDescent="0.2">
      <c r="B21" s="1" t="s">
        <v>600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</row>
    <row r="22" spans="2:18" x14ac:dyDescent="0.2">
      <c r="B22" s="36" t="s">
        <v>115</v>
      </c>
    </row>
    <row r="23" spans="2:18" x14ac:dyDescent="0.2">
      <c r="B23" s="36" t="s">
        <v>163</v>
      </c>
    </row>
    <row r="24" spans="2:18" x14ac:dyDescent="0.2">
      <c r="B24" s="36" t="s">
        <v>164</v>
      </c>
    </row>
    <row r="25" spans="2:18" x14ac:dyDescent="0.2">
      <c r="B25" s="36" t="s">
        <v>165</v>
      </c>
    </row>
    <row r="26" spans="2:18" x14ac:dyDescent="0.2">
      <c r="B26" s="59" t="s">
        <v>67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</sheetData>
  <mergeCells count="1">
    <mergeCell ref="B26:R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/>
  </sheetViews>
  <sheetFormatPr defaultRowHeight="14.25" x14ac:dyDescent="0.2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3" t="s">
        <v>117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</row>
    <row r="8" spans="2:17" x14ac:dyDescent="0.2">
      <c r="B8" s="1" t="s">
        <v>69</v>
      </c>
      <c r="C8" s="1" t="s">
        <v>70</v>
      </c>
      <c r="D8" s="1" t="s">
        <v>72</v>
      </c>
      <c r="E8" s="1" t="s">
        <v>73</v>
      </c>
      <c r="F8" s="1" t="s">
        <v>119</v>
      </c>
      <c r="G8" s="1" t="s">
        <v>120</v>
      </c>
      <c r="H8" s="1" t="s">
        <v>74</v>
      </c>
      <c r="I8" s="1" t="s">
        <v>75</v>
      </c>
      <c r="J8" s="1" t="s">
        <v>76</v>
      </c>
      <c r="K8" s="3" t="s">
        <v>121</v>
      </c>
      <c r="L8" s="3" t="s">
        <v>122</v>
      </c>
      <c r="M8" s="1" t="s">
        <v>9</v>
      </c>
      <c r="N8" s="1" t="s">
        <v>170</v>
      </c>
      <c r="O8" s="1" t="s">
        <v>78</v>
      </c>
      <c r="P8" s="1" t="s">
        <v>125</v>
      </c>
      <c r="Q8" s="1" t="s">
        <v>7</v>
      </c>
    </row>
    <row r="9" spans="2:17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181</v>
      </c>
      <c r="G9" s="1" t="s">
        <v>126</v>
      </c>
      <c r="H9" s="1" t="s">
        <v>7</v>
      </c>
      <c r="I9" s="1" t="s">
        <v>12</v>
      </c>
      <c r="J9" s="1" t="s">
        <v>12</v>
      </c>
      <c r="K9" s="3" t="s">
        <v>127</v>
      </c>
      <c r="L9" s="1" t="s">
        <v>7</v>
      </c>
      <c r="M9" s="1" t="s">
        <v>11</v>
      </c>
      <c r="N9" s="1" t="s">
        <v>12</v>
      </c>
      <c r="O9" s="1" t="s">
        <v>12</v>
      </c>
      <c r="P9" s="1" t="s">
        <v>12</v>
      </c>
      <c r="Q9" s="1" t="s">
        <v>7</v>
      </c>
    </row>
    <row r="10" spans="2:17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7</v>
      </c>
    </row>
    <row r="11" spans="2:17" x14ac:dyDescent="0.2">
      <c r="B11" s="1" t="s">
        <v>134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113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153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602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36" t="s">
        <v>163</v>
      </c>
    </row>
    <row r="17" spans="2:17" x14ac:dyDescent="0.2">
      <c r="B17" s="36" t="s">
        <v>164</v>
      </c>
    </row>
    <row r="18" spans="2:17" x14ac:dyDescent="0.2">
      <c r="B18" s="36" t="s">
        <v>165</v>
      </c>
    </row>
    <row r="19" spans="2:17" x14ac:dyDescent="0.2">
      <c r="B19" s="60" t="s">
        <v>67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</sheetData>
  <mergeCells count="1">
    <mergeCell ref="B19:Q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4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119</v>
      </c>
      <c r="J8" s="1" t="s">
        <v>120</v>
      </c>
      <c r="K8" s="1" t="s">
        <v>74</v>
      </c>
      <c r="L8" s="1" t="s">
        <v>75</v>
      </c>
      <c r="M8" s="1" t="s">
        <v>76</v>
      </c>
      <c r="N8" s="3" t="s">
        <v>121</v>
      </c>
      <c r="O8" s="3" t="s">
        <v>122</v>
      </c>
      <c r="P8" s="1" t="s">
        <v>9</v>
      </c>
      <c r="Q8" s="1" t="s">
        <v>170</v>
      </c>
      <c r="R8" s="1" t="s">
        <v>78</v>
      </c>
      <c r="S8" s="1" t="s">
        <v>125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181</v>
      </c>
      <c r="J9" s="1" t="s">
        <v>126</v>
      </c>
      <c r="K9" s="1" t="s">
        <v>7</v>
      </c>
      <c r="L9" s="1" t="s">
        <v>12</v>
      </c>
      <c r="M9" s="1" t="s">
        <v>12</v>
      </c>
      <c r="N9" s="3" t="s">
        <v>127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171</v>
      </c>
      <c r="T10" s="1" t="s">
        <v>7</v>
      </c>
    </row>
    <row r="11" spans="2:20" x14ac:dyDescent="0.2">
      <c r="B11" s="1" t="s">
        <v>174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</row>
    <row r="12" spans="2:20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</row>
    <row r="13" spans="2:20" x14ac:dyDescent="0.2">
      <c r="B13" s="1" t="s">
        <v>603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</row>
    <row r="14" spans="2:20" x14ac:dyDescent="0.2">
      <c r="B14" s="1" t="s">
        <v>604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</row>
    <row r="15" spans="2:20" x14ac:dyDescent="0.2">
      <c r="B15" s="1" t="s">
        <v>176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</row>
    <row r="16" spans="2:20" x14ac:dyDescent="0.2">
      <c r="B16" s="1" t="s">
        <v>474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</row>
    <row r="17" spans="2:20" x14ac:dyDescent="0.2">
      <c r="B17" s="1" t="s">
        <v>113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</row>
    <row r="18" spans="2:20" x14ac:dyDescent="0.2">
      <c r="B18" s="1" t="s">
        <v>605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</row>
    <row r="19" spans="2:20" x14ac:dyDescent="0.2">
      <c r="B19" s="1" t="s">
        <v>606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</row>
    <row r="20" spans="2:20" x14ac:dyDescent="0.2">
      <c r="B20" s="36" t="s">
        <v>115</v>
      </c>
    </row>
    <row r="21" spans="2:20" x14ac:dyDescent="0.2">
      <c r="B21" s="36" t="s">
        <v>163</v>
      </c>
    </row>
    <row r="22" spans="2:20" x14ac:dyDescent="0.2">
      <c r="B22" s="36" t="s">
        <v>164</v>
      </c>
    </row>
    <row r="23" spans="2:20" x14ac:dyDescent="0.2">
      <c r="B23" s="36" t="s">
        <v>165</v>
      </c>
    </row>
    <row r="24" spans="2:20" x14ac:dyDescent="0.2">
      <c r="B24" s="61" t="s">
        <v>67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</row>
  </sheetData>
  <mergeCells count="1">
    <mergeCell ref="B24:T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rightToLeft="1" workbookViewId="0">
      <selection activeCell="F19" sqref="F19"/>
    </sheetView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>
        <v>9930</v>
      </c>
    </row>
    <row r="5" spans="2:20" x14ac:dyDescent="0.2">
      <c r="B5" s="37" t="s">
        <v>7</v>
      </c>
      <c r="C5" s="37" t="s">
        <v>7</v>
      </c>
    </row>
    <row r="6" spans="2:20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</row>
    <row r="7" spans="2:20" x14ac:dyDescent="0.2">
      <c r="B7" s="3" t="s">
        <v>180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</row>
    <row r="8" spans="2:20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119</v>
      </c>
      <c r="J8" s="1" t="s">
        <v>120</v>
      </c>
      <c r="K8" s="1" t="s">
        <v>74</v>
      </c>
      <c r="L8" s="1" t="s">
        <v>75</v>
      </c>
      <c r="M8" s="1" t="s">
        <v>76</v>
      </c>
      <c r="N8" s="3" t="s">
        <v>121</v>
      </c>
      <c r="O8" s="3" t="s">
        <v>122</v>
      </c>
      <c r="P8" s="1" t="s">
        <v>9</v>
      </c>
      <c r="Q8" s="1" t="s">
        <v>170</v>
      </c>
      <c r="R8" s="1" t="s">
        <v>78</v>
      </c>
      <c r="S8" s="1" t="s">
        <v>125</v>
      </c>
      <c r="T8" s="1" t="s">
        <v>7</v>
      </c>
    </row>
    <row r="9" spans="2:20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126</v>
      </c>
      <c r="K9" s="1" t="s">
        <v>7</v>
      </c>
      <c r="L9" s="1" t="s">
        <v>12</v>
      </c>
      <c r="M9" s="1" t="s">
        <v>12</v>
      </c>
      <c r="N9" s="3" t="s">
        <v>127</v>
      </c>
      <c r="O9" s="1" t="s">
        <v>7</v>
      </c>
      <c r="P9" s="1" t="s">
        <v>11</v>
      </c>
      <c r="Q9" s="1" t="s">
        <v>12</v>
      </c>
      <c r="R9" s="1" t="s">
        <v>12</v>
      </c>
      <c r="S9" s="1" t="s">
        <v>12</v>
      </c>
      <c r="T9" s="1" t="s">
        <v>7</v>
      </c>
    </row>
    <row r="10" spans="2:20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171</v>
      </c>
      <c r="T10" s="1" t="s">
        <v>7</v>
      </c>
    </row>
    <row r="11" spans="2:20" x14ac:dyDescent="0.2">
      <c r="B11" s="1" t="s">
        <v>531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1.5</v>
      </c>
      <c r="K11" s="1" t="s">
        <v>7</v>
      </c>
      <c r="L11" s="38">
        <v>6.7599999999999993E-2</v>
      </c>
      <c r="M11" s="38">
        <v>-9.4000000000000004E-3</v>
      </c>
      <c r="N11" s="39">
        <v>4943079.53</v>
      </c>
      <c r="O11" s="1" t="s">
        <v>7</v>
      </c>
      <c r="P11" s="39">
        <v>1825.21</v>
      </c>
      <c r="Q11" s="1" t="s">
        <v>7</v>
      </c>
      <c r="R11" s="38">
        <v>1</v>
      </c>
      <c r="S11" s="38">
        <v>2.8999999999999998E-3</v>
      </c>
      <c r="T11" s="1" t="s">
        <v>7</v>
      </c>
    </row>
    <row r="12" spans="2:20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1.5</v>
      </c>
      <c r="K12" s="1" t="s">
        <v>7</v>
      </c>
      <c r="L12" s="38">
        <v>6.7599999999999993E-2</v>
      </c>
      <c r="M12" s="38">
        <v>-9.4000000000000004E-3</v>
      </c>
      <c r="N12" s="39">
        <v>4943079.53</v>
      </c>
      <c r="O12" s="1" t="s">
        <v>7</v>
      </c>
      <c r="P12" s="39">
        <v>1825.21</v>
      </c>
      <c r="Q12" s="1" t="s">
        <v>7</v>
      </c>
      <c r="R12" s="38">
        <v>1</v>
      </c>
      <c r="S12" s="38">
        <v>2.8999999999999998E-3</v>
      </c>
      <c r="T12" s="1" t="s">
        <v>7</v>
      </c>
    </row>
    <row r="13" spans="2:20" x14ac:dyDescent="0.2">
      <c r="B13" s="1" t="s">
        <v>603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1.53</v>
      </c>
      <c r="K13" s="1" t="s">
        <v>7</v>
      </c>
      <c r="L13" s="38">
        <v>6.93E-2</v>
      </c>
      <c r="M13" s="38">
        <v>-1.12E-2</v>
      </c>
      <c r="N13" s="39">
        <v>4858709.32</v>
      </c>
      <c r="O13" s="1" t="s">
        <v>7</v>
      </c>
      <c r="P13" s="39">
        <v>1738.81</v>
      </c>
      <c r="Q13" s="1" t="s">
        <v>7</v>
      </c>
      <c r="R13" s="38">
        <v>0.95269999999999999</v>
      </c>
      <c r="S13" s="38">
        <v>2.7000000000000001E-3</v>
      </c>
      <c r="T13" s="1" t="s">
        <v>7</v>
      </c>
    </row>
    <row r="14" spans="2:20" x14ac:dyDescent="0.2">
      <c r="B14" s="40" t="s">
        <v>607</v>
      </c>
      <c r="C14" s="41">
        <v>1097997</v>
      </c>
      <c r="D14" s="40" t="s">
        <v>184</v>
      </c>
      <c r="E14" s="41">
        <v>513102384</v>
      </c>
      <c r="F14" s="40" t="s">
        <v>608</v>
      </c>
      <c r="G14" s="40" t="s">
        <v>93</v>
      </c>
      <c r="H14" s="40" t="s">
        <v>94</v>
      </c>
      <c r="I14" s="40" t="s">
        <v>609</v>
      </c>
      <c r="J14" s="43">
        <v>1.75</v>
      </c>
      <c r="K14" s="40" t="s">
        <v>95</v>
      </c>
      <c r="L14" s="42">
        <v>7.7499999999999999E-2</v>
      </c>
      <c r="M14" s="42">
        <v>-1.6500000000000001E-2</v>
      </c>
      <c r="N14" s="43">
        <v>802330.89</v>
      </c>
      <c r="O14" s="43">
        <v>152.19</v>
      </c>
      <c r="P14" s="43">
        <v>1221.07</v>
      </c>
      <c r="Q14" s="42">
        <v>3.5999999999999999E-3</v>
      </c>
      <c r="R14" s="42">
        <v>0.66900000000000004</v>
      </c>
      <c r="S14" s="42">
        <v>1.9E-3</v>
      </c>
      <c r="T14" s="40" t="s">
        <v>7</v>
      </c>
    </row>
    <row r="15" spans="2:20" x14ac:dyDescent="0.2">
      <c r="B15" s="40" t="s">
        <v>610</v>
      </c>
      <c r="C15" s="41">
        <v>1154798</v>
      </c>
      <c r="D15" s="40" t="s">
        <v>184</v>
      </c>
      <c r="E15" s="41">
        <v>513893123</v>
      </c>
      <c r="F15" s="40" t="s">
        <v>356</v>
      </c>
      <c r="G15" s="40" t="s">
        <v>206</v>
      </c>
      <c r="H15" s="40" t="s">
        <v>207</v>
      </c>
      <c r="I15" s="40" t="s">
        <v>611</v>
      </c>
      <c r="J15" s="43">
        <v>1.86</v>
      </c>
      <c r="K15" s="40" t="s">
        <v>95</v>
      </c>
      <c r="L15" s="42">
        <v>2.5000000000000001E-2</v>
      </c>
      <c r="M15" s="42">
        <v>-3.5000000000000001E-3</v>
      </c>
      <c r="N15" s="43">
        <v>96733.07</v>
      </c>
      <c r="O15" s="43">
        <v>109.2</v>
      </c>
      <c r="P15" s="43">
        <v>105.63</v>
      </c>
      <c r="Q15" s="42">
        <v>1E-3</v>
      </c>
      <c r="R15" s="42">
        <v>5.79E-2</v>
      </c>
      <c r="S15" s="42">
        <v>2.0000000000000001E-4</v>
      </c>
      <c r="T15" s="40" t="s">
        <v>7</v>
      </c>
    </row>
    <row r="16" spans="2:20" x14ac:dyDescent="0.2">
      <c r="B16" s="40" t="s">
        <v>612</v>
      </c>
      <c r="C16" s="41">
        <v>1109180</v>
      </c>
      <c r="D16" s="40" t="s">
        <v>184</v>
      </c>
      <c r="E16" s="41">
        <v>510155625</v>
      </c>
      <c r="F16" s="40" t="s">
        <v>190</v>
      </c>
      <c r="G16" s="40" t="s">
        <v>613</v>
      </c>
      <c r="H16" s="40" t="s">
        <v>207</v>
      </c>
      <c r="I16" s="40" t="s">
        <v>611</v>
      </c>
      <c r="J16" s="43">
        <v>0</v>
      </c>
      <c r="K16" s="40" t="s">
        <v>95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7</v>
      </c>
    </row>
    <row r="17" spans="2:20" x14ac:dyDescent="0.2">
      <c r="B17" s="40" t="s">
        <v>614</v>
      </c>
      <c r="C17" s="41">
        <v>7505019</v>
      </c>
      <c r="D17" s="40" t="s">
        <v>184</v>
      </c>
      <c r="E17" s="41">
        <v>520019423</v>
      </c>
      <c r="F17" s="40" t="s">
        <v>320</v>
      </c>
      <c r="G17" s="40" t="s">
        <v>615</v>
      </c>
      <c r="H17" s="40" t="s">
        <v>94</v>
      </c>
      <c r="I17" s="40" t="s">
        <v>616</v>
      </c>
      <c r="J17" s="43">
        <v>0</v>
      </c>
      <c r="K17" s="40" t="s">
        <v>95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1.4E-3</v>
      </c>
      <c r="R17" s="42">
        <v>0</v>
      </c>
      <c r="S17" s="42">
        <v>0</v>
      </c>
      <c r="T17" s="40" t="s">
        <v>7</v>
      </c>
    </row>
    <row r="18" spans="2:20" x14ac:dyDescent="0.2">
      <c r="B18" s="40" t="s">
        <v>617</v>
      </c>
      <c r="C18" s="41">
        <v>1101567</v>
      </c>
      <c r="D18" s="40" t="s">
        <v>184</v>
      </c>
      <c r="E18" s="41">
        <v>520041690</v>
      </c>
      <c r="F18" s="40" t="s">
        <v>229</v>
      </c>
      <c r="G18" s="40" t="s">
        <v>162</v>
      </c>
      <c r="H18" s="40" t="s">
        <v>139</v>
      </c>
      <c r="I18" s="40" t="s">
        <v>611</v>
      </c>
      <c r="J18" s="43">
        <v>0.81</v>
      </c>
      <c r="K18" s="40" t="s">
        <v>95</v>
      </c>
      <c r="L18" s="42">
        <v>5.6000000000000001E-2</v>
      </c>
      <c r="M18" s="42">
        <v>2.0000000000000001E-4</v>
      </c>
      <c r="N18" s="43">
        <v>638861.28</v>
      </c>
      <c r="O18" s="43">
        <v>62.15</v>
      </c>
      <c r="P18" s="43">
        <v>397.05</v>
      </c>
      <c r="Q18" s="42">
        <v>1.1000000000000001E-3</v>
      </c>
      <c r="R18" s="42">
        <v>0.2175</v>
      </c>
      <c r="S18" s="42">
        <v>5.9999999999999995E-4</v>
      </c>
      <c r="T18" s="40" t="s">
        <v>7</v>
      </c>
    </row>
    <row r="19" spans="2:20" x14ac:dyDescent="0.2">
      <c r="B19" s="40" t="s">
        <v>618</v>
      </c>
      <c r="C19" s="41">
        <v>3520046</v>
      </c>
      <c r="D19" s="40" t="s">
        <v>184</v>
      </c>
      <c r="E19" s="41">
        <v>520038043</v>
      </c>
      <c r="F19" s="40" t="s">
        <v>190</v>
      </c>
      <c r="G19" s="40" t="s">
        <v>162</v>
      </c>
      <c r="H19" s="40" t="s">
        <v>139</v>
      </c>
      <c r="I19" s="40" t="s">
        <v>611</v>
      </c>
      <c r="J19" s="43">
        <v>0</v>
      </c>
      <c r="K19" s="40" t="s">
        <v>95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8.2000000000000007E-3</v>
      </c>
      <c r="S19" s="42">
        <v>0</v>
      </c>
      <c r="T19" s="40" t="s">
        <v>7</v>
      </c>
    </row>
    <row r="20" spans="2:20" x14ac:dyDescent="0.2">
      <c r="B20" s="1" t="s">
        <v>604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1.02</v>
      </c>
      <c r="K20" s="1" t="s">
        <v>7</v>
      </c>
      <c r="L20" s="38">
        <v>3.4200000000000001E-2</v>
      </c>
      <c r="M20" s="38">
        <v>2.6100000000000002E-2</v>
      </c>
      <c r="N20" s="39">
        <v>84370.21</v>
      </c>
      <c r="O20" s="1" t="s">
        <v>7</v>
      </c>
      <c r="P20" s="39">
        <v>86.4</v>
      </c>
      <c r="Q20" s="1" t="s">
        <v>7</v>
      </c>
      <c r="R20" s="38">
        <v>4.7300000000000002E-2</v>
      </c>
      <c r="S20" s="38">
        <v>1E-4</v>
      </c>
      <c r="T20" s="1" t="s">
        <v>7</v>
      </c>
    </row>
    <row r="21" spans="2:20" x14ac:dyDescent="0.2">
      <c r="B21" s="40" t="s">
        <v>619</v>
      </c>
      <c r="C21" s="41">
        <v>1139336</v>
      </c>
      <c r="D21" s="40" t="s">
        <v>184</v>
      </c>
      <c r="E21" s="41">
        <v>511944670</v>
      </c>
      <c r="F21" s="40" t="s">
        <v>620</v>
      </c>
      <c r="G21" s="40" t="s">
        <v>222</v>
      </c>
      <c r="H21" s="40" t="s">
        <v>207</v>
      </c>
      <c r="I21" s="40" t="s">
        <v>611</v>
      </c>
      <c r="J21" s="43">
        <v>1.02</v>
      </c>
      <c r="K21" s="40" t="s">
        <v>95</v>
      </c>
      <c r="L21" s="42">
        <v>3.4200000000000001E-2</v>
      </c>
      <c r="M21" s="42">
        <v>2.6100000000000002E-2</v>
      </c>
      <c r="N21" s="43">
        <v>84370.01</v>
      </c>
      <c r="O21" s="43">
        <v>102.41</v>
      </c>
      <c r="P21" s="43">
        <v>86.4</v>
      </c>
      <c r="Q21" s="42">
        <v>1.1999999999999999E-3</v>
      </c>
      <c r="R21" s="42">
        <v>4.7300000000000002E-2</v>
      </c>
      <c r="S21" s="42">
        <v>1E-4</v>
      </c>
      <c r="T21" s="40" t="s">
        <v>7</v>
      </c>
    </row>
    <row r="22" spans="2:20" x14ac:dyDescent="0.2">
      <c r="B22" s="40" t="s">
        <v>621</v>
      </c>
      <c r="C22" s="41">
        <v>1138825</v>
      </c>
      <c r="D22" s="40" t="s">
        <v>184</v>
      </c>
      <c r="E22" s="41">
        <v>520044439</v>
      </c>
      <c r="F22" s="40" t="s">
        <v>622</v>
      </c>
      <c r="G22" s="40" t="s">
        <v>222</v>
      </c>
      <c r="H22" s="40" t="s">
        <v>207</v>
      </c>
      <c r="I22" s="40" t="s">
        <v>609</v>
      </c>
      <c r="J22" s="43">
        <v>3.48</v>
      </c>
      <c r="K22" s="40" t="s">
        <v>95</v>
      </c>
      <c r="L22" s="42">
        <v>4.5999999999999999E-2</v>
      </c>
      <c r="M22" s="42">
        <v>3.8399999999999997E-2</v>
      </c>
      <c r="N22" s="43">
        <v>0.2</v>
      </c>
      <c r="O22" s="43">
        <v>103.9</v>
      </c>
      <c r="P22" s="43">
        <v>0</v>
      </c>
      <c r="Q22" s="42">
        <v>0</v>
      </c>
      <c r="R22" s="42">
        <v>0</v>
      </c>
      <c r="S22" s="42">
        <v>0</v>
      </c>
      <c r="T22" s="40" t="s">
        <v>7</v>
      </c>
    </row>
    <row r="23" spans="2:20" x14ac:dyDescent="0.2">
      <c r="B23" s="1" t="s">
        <v>176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</row>
    <row r="24" spans="2:20" x14ac:dyDescent="0.2">
      <c r="B24" s="1" t="s">
        <v>474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</row>
    <row r="25" spans="2:20" x14ac:dyDescent="0.2">
      <c r="B25" s="1" t="s">
        <v>113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</row>
    <row r="26" spans="2:20" x14ac:dyDescent="0.2">
      <c r="B26" s="1" t="s">
        <v>623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0</v>
      </c>
      <c r="K26" s="1" t="s">
        <v>7</v>
      </c>
      <c r="L26" s="38">
        <v>0</v>
      </c>
      <c r="M26" s="38">
        <v>0</v>
      </c>
      <c r="N26" s="39">
        <v>0</v>
      </c>
      <c r="O26" s="1" t="s">
        <v>7</v>
      </c>
      <c r="P26" s="39">
        <v>0</v>
      </c>
      <c r="Q26" s="1" t="s">
        <v>7</v>
      </c>
      <c r="R26" s="38">
        <v>0</v>
      </c>
      <c r="S26" s="38">
        <v>0</v>
      </c>
      <c r="T26" s="1" t="s">
        <v>7</v>
      </c>
    </row>
    <row r="27" spans="2:20" x14ac:dyDescent="0.2">
      <c r="B27" s="1" t="s">
        <v>624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39">
        <v>0</v>
      </c>
      <c r="K27" s="1" t="s">
        <v>7</v>
      </c>
      <c r="L27" s="38">
        <v>0</v>
      </c>
      <c r="M27" s="38">
        <v>0</v>
      </c>
      <c r="N27" s="39">
        <v>0</v>
      </c>
      <c r="O27" s="1" t="s">
        <v>7</v>
      </c>
      <c r="P27" s="39">
        <v>0</v>
      </c>
      <c r="Q27" s="1" t="s">
        <v>7</v>
      </c>
      <c r="R27" s="38">
        <v>0</v>
      </c>
      <c r="S27" s="38">
        <v>0</v>
      </c>
      <c r="T27" s="1" t="s">
        <v>7</v>
      </c>
    </row>
    <row r="28" spans="2:20" x14ac:dyDescent="0.2">
      <c r="B28" s="36" t="s">
        <v>115</v>
      </c>
    </row>
    <row r="29" spans="2:20" x14ac:dyDescent="0.2">
      <c r="B29" s="36" t="s">
        <v>163</v>
      </c>
    </row>
    <row r="30" spans="2:20" x14ac:dyDescent="0.2">
      <c r="B30" s="36" t="s">
        <v>164</v>
      </c>
    </row>
    <row r="31" spans="2:20" x14ac:dyDescent="0.2">
      <c r="B31" s="36" t="s">
        <v>165</v>
      </c>
    </row>
    <row r="32" spans="2:20" x14ac:dyDescent="0.2">
      <c r="B32" s="62" t="s">
        <v>67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</row>
  </sheetData>
  <mergeCells count="1">
    <mergeCell ref="B32:T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>
        <v>9930</v>
      </c>
    </row>
    <row r="5" spans="2:14" x14ac:dyDescent="0.2">
      <c r="B5" s="37" t="s">
        <v>7</v>
      </c>
      <c r="C5" s="37" t="s">
        <v>7</v>
      </c>
    </row>
    <row r="6" spans="2:14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</row>
    <row r="7" spans="2:14" x14ac:dyDescent="0.2">
      <c r="B7" s="3" t="s">
        <v>294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</row>
    <row r="8" spans="2:14" x14ac:dyDescent="0.2">
      <c r="B8" s="1" t="s">
        <v>69</v>
      </c>
      <c r="C8" s="1" t="s">
        <v>70</v>
      </c>
      <c r="D8" s="1" t="s">
        <v>168</v>
      </c>
      <c r="E8" s="1" t="s">
        <v>71</v>
      </c>
      <c r="F8" s="1" t="s">
        <v>169</v>
      </c>
      <c r="G8" s="1" t="s">
        <v>74</v>
      </c>
      <c r="H8" s="3" t="s">
        <v>121</v>
      </c>
      <c r="I8" s="3" t="s">
        <v>122</v>
      </c>
      <c r="J8" s="1" t="s">
        <v>9</v>
      </c>
      <c r="K8" s="1" t="s">
        <v>170</v>
      </c>
      <c r="L8" s="1" t="s">
        <v>78</v>
      </c>
      <c r="M8" s="1" t="s">
        <v>125</v>
      </c>
      <c r="N8" s="1" t="s">
        <v>7</v>
      </c>
    </row>
    <row r="9" spans="2:14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127</v>
      </c>
      <c r="I9" s="1" t="s">
        <v>7</v>
      </c>
      <c r="J9" s="1" t="s">
        <v>11</v>
      </c>
      <c r="K9" s="1" t="s">
        <v>12</v>
      </c>
      <c r="L9" s="1" t="s">
        <v>12</v>
      </c>
      <c r="M9" s="1" t="s">
        <v>12</v>
      </c>
      <c r="N9" s="1" t="s">
        <v>7</v>
      </c>
    </row>
    <row r="10" spans="2:14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7</v>
      </c>
    </row>
    <row r="11" spans="2:14" x14ac:dyDescent="0.2">
      <c r="B11" s="1" t="s">
        <v>295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94500.83</v>
      </c>
      <c r="I11" s="1" t="s">
        <v>7</v>
      </c>
      <c r="J11" s="39">
        <v>1104.79</v>
      </c>
      <c r="K11" s="1" t="s">
        <v>7</v>
      </c>
      <c r="L11" s="38">
        <v>1</v>
      </c>
      <c r="M11" s="38">
        <v>1.6999999999999999E-3</v>
      </c>
      <c r="N11" s="1" t="s">
        <v>7</v>
      </c>
    </row>
    <row r="12" spans="2:14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94145.83</v>
      </c>
      <c r="I12" s="1" t="s">
        <v>7</v>
      </c>
      <c r="J12" s="39">
        <v>1104.78</v>
      </c>
      <c r="K12" s="1" t="s">
        <v>7</v>
      </c>
      <c r="L12" s="38">
        <v>1</v>
      </c>
      <c r="M12" s="38">
        <v>1.6999999999999999E-3</v>
      </c>
      <c r="N12" s="1" t="s">
        <v>7</v>
      </c>
    </row>
    <row r="13" spans="2:14" x14ac:dyDescent="0.2">
      <c r="B13" s="40" t="s">
        <v>625</v>
      </c>
      <c r="C13" s="41">
        <v>239012</v>
      </c>
      <c r="D13" s="40" t="s">
        <v>184</v>
      </c>
      <c r="E13" s="41">
        <v>520036419</v>
      </c>
      <c r="F13" s="40" t="s">
        <v>184</v>
      </c>
      <c r="G13" s="40" t="s">
        <v>95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</row>
    <row r="14" spans="2:14" x14ac:dyDescent="0.2">
      <c r="B14" s="40" t="s">
        <v>626</v>
      </c>
      <c r="C14" s="41">
        <v>100150168</v>
      </c>
      <c r="D14" s="40" t="s">
        <v>184</v>
      </c>
      <c r="E14" s="41">
        <v>511585176</v>
      </c>
      <c r="F14" s="40" t="s">
        <v>184</v>
      </c>
      <c r="G14" s="40" t="s">
        <v>95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7</v>
      </c>
    </row>
    <row r="15" spans="2:14" x14ac:dyDescent="0.2">
      <c r="B15" s="40" t="s">
        <v>627</v>
      </c>
      <c r="C15" s="41">
        <v>100448679</v>
      </c>
      <c r="D15" s="40" t="s">
        <v>184</v>
      </c>
      <c r="E15" s="41">
        <v>520041690</v>
      </c>
      <c r="F15" s="40" t="s">
        <v>229</v>
      </c>
      <c r="G15" s="40" t="s">
        <v>95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</row>
    <row r="16" spans="2:14" x14ac:dyDescent="0.2">
      <c r="B16" s="40" t="s">
        <v>628</v>
      </c>
      <c r="C16" s="41">
        <v>100560853</v>
      </c>
      <c r="D16" s="40" t="s">
        <v>184</v>
      </c>
      <c r="E16" s="41">
        <v>96120</v>
      </c>
      <c r="F16" s="40" t="s">
        <v>184</v>
      </c>
      <c r="G16" s="40" t="s">
        <v>95</v>
      </c>
      <c r="H16" s="43">
        <v>774.61</v>
      </c>
      <c r="I16" s="43">
        <v>126253.21</v>
      </c>
      <c r="J16" s="43">
        <v>977.97</v>
      </c>
      <c r="K16" s="42">
        <v>0</v>
      </c>
      <c r="L16" s="42">
        <v>0.88519999999999999</v>
      </c>
      <c r="M16" s="42">
        <v>1.5E-3</v>
      </c>
      <c r="N16" s="40" t="s">
        <v>7</v>
      </c>
    </row>
    <row r="17" spans="2:14" x14ac:dyDescent="0.2">
      <c r="B17" s="40" t="s">
        <v>629</v>
      </c>
      <c r="C17" s="41">
        <v>100356260</v>
      </c>
      <c r="D17" s="40" t="s">
        <v>184</v>
      </c>
      <c r="E17" s="41">
        <v>97448</v>
      </c>
      <c r="F17" s="40" t="s">
        <v>184</v>
      </c>
      <c r="G17" s="40" t="s">
        <v>49</v>
      </c>
      <c r="H17" s="43">
        <v>50.5</v>
      </c>
      <c r="I17" s="43">
        <v>0</v>
      </c>
      <c r="J17" s="43">
        <v>0</v>
      </c>
      <c r="K17" s="42">
        <v>2.52E-2</v>
      </c>
      <c r="L17" s="42">
        <v>0</v>
      </c>
      <c r="M17" s="42">
        <v>0</v>
      </c>
      <c r="N17" s="40" t="s">
        <v>7</v>
      </c>
    </row>
    <row r="18" spans="2:14" x14ac:dyDescent="0.2">
      <c r="B18" s="40" t="s">
        <v>630</v>
      </c>
      <c r="C18" s="41">
        <v>100356187</v>
      </c>
      <c r="D18" s="40" t="s">
        <v>184</v>
      </c>
      <c r="E18" s="41">
        <v>97222</v>
      </c>
      <c r="F18" s="40" t="s">
        <v>184</v>
      </c>
      <c r="G18" s="40" t="s">
        <v>49</v>
      </c>
      <c r="H18" s="43">
        <v>30950</v>
      </c>
      <c r="I18" s="43">
        <v>129</v>
      </c>
      <c r="J18" s="43">
        <v>126.8</v>
      </c>
      <c r="K18" s="42">
        <v>1.21E-2</v>
      </c>
      <c r="L18" s="42">
        <v>0.1148</v>
      </c>
      <c r="M18" s="42">
        <v>2.0000000000000001E-4</v>
      </c>
      <c r="N18" s="40" t="s">
        <v>7</v>
      </c>
    </row>
    <row r="19" spans="2:14" x14ac:dyDescent="0.2">
      <c r="B19" s="1" t="s">
        <v>113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355</v>
      </c>
      <c r="I19" s="1" t="s">
        <v>7</v>
      </c>
      <c r="J19" s="39">
        <v>0.01</v>
      </c>
      <c r="K19" s="1" t="s">
        <v>7</v>
      </c>
      <c r="L19" s="38">
        <v>0</v>
      </c>
      <c r="M19" s="38">
        <v>0</v>
      </c>
      <c r="N19" s="1" t="s">
        <v>7</v>
      </c>
    </row>
    <row r="20" spans="2:14" x14ac:dyDescent="0.2">
      <c r="B20" s="1" t="s">
        <v>178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</row>
    <row r="21" spans="2:14" x14ac:dyDescent="0.2">
      <c r="B21" s="1" t="s">
        <v>177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355</v>
      </c>
      <c r="I21" s="1" t="s">
        <v>7</v>
      </c>
      <c r="J21" s="39">
        <v>0.01</v>
      </c>
      <c r="K21" s="1" t="s">
        <v>7</v>
      </c>
      <c r="L21" s="38">
        <v>0</v>
      </c>
      <c r="M21" s="38">
        <v>0</v>
      </c>
      <c r="N21" s="1" t="s">
        <v>7</v>
      </c>
    </row>
    <row r="22" spans="2:14" x14ac:dyDescent="0.2">
      <c r="B22" s="40" t="s">
        <v>631</v>
      </c>
      <c r="C22" s="41">
        <v>60298106</v>
      </c>
      <c r="D22" s="40" t="s">
        <v>262</v>
      </c>
      <c r="E22" s="41">
        <v>99402</v>
      </c>
      <c r="F22" s="40" t="s">
        <v>275</v>
      </c>
      <c r="G22" s="40" t="s">
        <v>57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7</v>
      </c>
    </row>
    <row r="23" spans="2:14" x14ac:dyDescent="0.2">
      <c r="B23" s="36" t="s">
        <v>115</v>
      </c>
    </row>
    <row r="24" spans="2:14" x14ac:dyDescent="0.2">
      <c r="B24" s="36" t="s">
        <v>163</v>
      </c>
    </row>
    <row r="25" spans="2:14" x14ac:dyDescent="0.2">
      <c r="B25" s="36" t="s">
        <v>164</v>
      </c>
    </row>
    <row r="26" spans="2:14" x14ac:dyDescent="0.2">
      <c r="B26" s="36" t="s">
        <v>165</v>
      </c>
    </row>
    <row r="27" spans="2:14" x14ac:dyDescent="0.2">
      <c r="B27" s="63" t="s">
        <v>67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</sheetData>
  <mergeCells count="1">
    <mergeCell ref="B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632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74</v>
      </c>
      <c r="E8" s="1" t="s">
        <v>119</v>
      </c>
      <c r="F8" s="3" t="s">
        <v>121</v>
      </c>
      <c r="G8" s="3" t="s">
        <v>122</v>
      </c>
      <c r="H8" s="1" t="s">
        <v>9</v>
      </c>
      <c r="I8" s="1" t="s">
        <v>170</v>
      </c>
      <c r="J8" s="1" t="s">
        <v>78</v>
      </c>
      <c r="K8" s="1" t="s">
        <v>125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181</v>
      </c>
      <c r="F9" s="3" t="s">
        <v>127</v>
      </c>
      <c r="G9" s="1" t="s">
        <v>7</v>
      </c>
      <c r="H9" s="1" t="s">
        <v>11</v>
      </c>
      <c r="I9" s="1" t="s">
        <v>12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633</v>
      </c>
      <c r="C11" s="1" t="s">
        <v>7</v>
      </c>
      <c r="D11" s="1" t="s">
        <v>7</v>
      </c>
      <c r="E11" s="1" t="s">
        <v>7</v>
      </c>
      <c r="F11" s="39">
        <v>27240596.420000002</v>
      </c>
      <c r="G11" s="1" t="s">
        <v>7</v>
      </c>
      <c r="H11" s="39">
        <v>125100.02</v>
      </c>
      <c r="I11" s="1" t="s">
        <v>7</v>
      </c>
      <c r="J11" s="38">
        <v>1</v>
      </c>
      <c r="K11" s="38">
        <v>0.19570000000000001</v>
      </c>
      <c r="L11" s="1" t="s">
        <v>7</v>
      </c>
    </row>
    <row r="12" spans="2:12" x14ac:dyDescent="0.2">
      <c r="B12" s="1" t="s">
        <v>634</v>
      </c>
      <c r="C12" s="1" t="s">
        <v>7</v>
      </c>
      <c r="D12" s="1" t="s">
        <v>7</v>
      </c>
      <c r="E12" s="1" t="s">
        <v>7</v>
      </c>
      <c r="F12" s="39">
        <v>8854613.75</v>
      </c>
      <c r="G12" s="1" t="s">
        <v>7</v>
      </c>
      <c r="H12" s="39">
        <v>41686.959999999999</v>
      </c>
      <c r="I12" s="1" t="s">
        <v>7</v>
      </c>
      <c r="J12" s="38">
        <v>0.3332</v>
      </c>
      <c r="K12" s="38">
        <v>6.5199999999999994E-2</v>
      </c>
      <c r="L12" s="1" t="s">
        <v>7</v>
      </c>
    </row>
    <row r="13" spans="2:12" x14ac:dyDescent="0.2">
      <c r="B13" s="1" t="s">
        <v>635</v>
      </c>
      <c r="C13" s="1" t="s">
        <v>7</v>
      </c>
      <c r="D13" s="1" t="s">
        <v>7</v>
      </c>
      <c r="E13" s="1" t="s">
        <v>7</v>
      </c>
      <c r="F13" s="39">
        <v>4075000</v>
      </c>
      <c r="G13" s="1" t="s">
        <v>7</v>
      </c>
      <c r="H13" s="39">
        <v>5220.3500000000004</v>
      </c>
      <c r="I13" s="1" t="s">
        <v>7</v>
      </c>
      <c r="J13" s="38">
        <v>4.1700000000000001E-2</v>
      </c>
      <c r="K13" s="38">
        <v>8.2000000000000007E-3</v>
      </c>
      <c r="L13" s="1" t="s">
        <v>7</v>
      </c>
    </row>
    <row r="14" spans="2:12" x14ac:dyDescent="0.2">
      <c r="B14" s="40" t="s">
        <v>636</v>
      </c>
      <c r="C14" s="41">
        <v>50001023</v>
      </c>
      <c r="D14" s="40" t="s">
        <v>95</v>
      </c>
      <c r="E14" s="40" t="s">
        <v>616</v>
      </c>
      <c r="F14" s="43">
        <v>1750000</v>
      </c>
      <c r="G14" s="43">
        <v>103.03</v>
      </c>
      <c r="H14" s="43">
        <v>1802.95</v>
      </c>
      <c r="I14" s="42">
        <v>8.0000000000000004E-4</v>
      </c>
      <c r="J14" s="42">
        <v>1.44E-2</v>
      </c>
      <c r="K14" s="42">
        <v>2.8E-3</v>
      </c>
      <c r="L14" s="40" t="s">
        <v>7</v>
      </c>
    </row>
    <row r="15" spans="2:12" x14ac:dyDescent="0.2">
      <c r="B15" s="40" t="s">
        <v>637</v>
      </c>
      <c r="C15" s="41">
        <v>9840580</v>
      </c>
      <c r="D15" s="40" t="s">
        <v>49</v>
      </c>
      <c r="E15" s="40" t="s">
        <v>638</v>
      </c>
      <c r="F15" s="43">
        <v>1500000</v>
      </c>
      <c r="G15" s="43">
        <v>0.18</v>
      </c>
      <c r="H15" s="43">
        <v>8.6199999999999992</v>
      </c>
      <c r="I15" s="42">
        <v>1.5E-3</v>
      </c>
      <c r="J15" s="42">
        <v>1E-4</v>
      </c>
      <c r="K15" s="42">
        <v>0</v>
      </c>
      <c r="L15" s="40" t="s">
        <v>7</v>
      </c>
    </row>
    <row r="16" spans="2:12" x14ac:dyDescent="0.2">
      <c r="B16" s="40" t="s">
        <v>639</v>
      </c>
      <c r="C16" s="41">
        <v>62016084</v>
      </c>
      <c r="D16" s="40" t="s">
        <v>95</v>
      </c>
      <c r="E16" s="40" t="s">
        <v>611</v>
      </c>
      <c r="F16" s="43">
        <v>825000</v>
      </c>
      <c r="G16" s="43">
        <v>413.18</v>
      </c>
      <c r="H16" s="43">
        <v>3408.77</v>
      </c>
      <c r="I16" s="42">
        <v>0</v>
      </c>
      <c r="J16" s="42">
        <v>2.7199999999999998E-2</v>
      </c>
      <c r="K16" s="42">
        <v>5.3E-3</v>
      </c>
      <c r="L16" s="40" t="s">
        <v>7</v>
      </c>
    </row>
    <row r="17" spans="2:12" x14ac:dyDescent="0.2">
      <c r="B17" s="1" t="s">
        <v>640</v>
      </c>
      <c r="C17" s="1" t="s">
        <v>7</v>
      </c>
      <c r="D17" s="1" t="s">
        <v>7</v>
      </c>
      <c r="E17" s="1" t="s">
        <v>7</v>
      </c>
      <c r="F17" s="39">
        <v>1673787.97</v>
      </c>
      <c r="G17" s="1" t="s">
        <v>7</v>
      </c>
      <c r="H17" s="39">
        <v>29692.27</v>
      </c>
      <c r="I17" s="1" t="s">
        <v>7</v>
      </c>
      <c r="J17" s="38">
        <v>0.23730000000000001</v>
      </c>
      <c r="K17" s="38">
        <v>4.6399999999999997E-2</v>
      </c>
      <c r="L17" s="1" t="s">
        <v>7</v>
      </c>
    </row>
    <row r="18" spans="2:12" x14ac:dyDescent="0.2">
      <c r="B18" s="40" t="s">
        <v>641</v>
      </c>
      <c r="C18" s="41">
        <v>500055207</v>
      </c>
      <c r="D18" s="40" t="s">
        <v>95</v>
      </c>
      <c r="E18" s="40" t="s">
        <v>642</v>
      </c>
      <c r="F18" s="43">
        <v>1660567.91</v>
      </c>
      <c r="G18" s="43">
        <v>179.09</v>
      </c>
      <c r="H18" s="43">
        <v>2973.91</v>
      </c>
      <c r="I18" s="42">
        <v>1.6999999999999999E-3</v>
      </c>
      <c r="J18" s="42">
        <v>2.3800000000000002E-2</v>
      </c>
      <c r="K18" s="42">
        <v>4.5999999999999999E-3</v>
      </c>
      <c r="L18" s="40" t="s">
        <v>7</v>
      </c>
    </row>
    <row r="19" spans="2:12" x14ac:dyDescent="0.2">
      <c r="B19" s="40" t="s">
        <v>643</v>
      </c>
      <c r="C19" s="41">
        <v>100500131</v>
      </c>
      <c r="D19" s="40" t="s">
        <v>95</v>
      </c>
      <c r="E19" s="40" t="s">
        <v>644</v>
      </c>
      <c r="F19" s="43">
        <v>2892.57</v>
      </c>
      <c r="G19" s="43">
        <v>172903.96</v>
      </c>
      <c r="H19" s="43">
        <v>5001.37</v>
      </c>
      <c r="I19" s="42">
        <v>0</v>
      </c>
      <c r="J19" s="42">
        <v>0.04</v>
      </c>
      <c r="K19" s="42">
        <v>7.7999999999999996E-3</v>
      </c>
      <c r="L19" s="40" t="s">
        <v>7</v>
      </c>
    </row>
    <row r="20" spans="2:12" x14ac:dyDescent="0.2">
      <c r="B20" s="40" t="s">
        <v>645</v>
      </c>
      <c r="C20" s="41">
        <v>62011770</v>
      </c>
      <c r="D20" s="40" t="s">
        <v>49</v>
      </c>
      <c r="E20" s="40" t="s">
        <v>611</v>
      </c>
      <c r="F20" s="43">
        <v>1</v>
      </c>
      <c r="G20" s="43">
        <v>500</v>
      </c>
      <c r="H20" s="43">
        <v>0.02</v>
      </c>
      <c r="I20" s="42">
        <v>0</v>
      </c>
      <c r="J20" s="42">
        <v>0</v>
      </c>
      <c r="K20" s="42">
        <v>0</v>
      </c>
      <c r="L20" s="40" t="s">
        <v>7</v>
      </c>
    </row>
    <row r="21" spans="2:12" x14ac:dyDescent="0.2">
      <c r="B21" s="40" t="s">
        <v>646</v>
      </c>
      <c r="C21" s="41">
        <v>62010327</v>
      </c>
      <c r="D21" s="40" t="s">
        <v>49</v>
      </c>
      <c r="E21" s="40" t="s">
        <v>647</v>
      </c>
      <c r="F21" s="43">
        <v>1102</v>
      </c>
      <c r="G21" s="43">
        <v>132167.42000000001</v>
      </c>
      <c r="H21" s="43">
        <v>4625.8</v>
      </c>
      <c r="I21" s="42">
        <v>0</v>
      </c>
      <c r="J21" s="42">
        <v>3.6999999999999998E-2</v>
      </c>
      <c r="K21" s="42">
        <v>7.1999999999999998E-3</v>
      </c>
      <c r="L21" s="40" t="s">
        <v>7</v>
      </c>
    </row>
    <row r="22" spans="2:12" x14ac:dyDescent="0.2">
      <c r="B22" s="40" t="s">
        <v>648</v>
      </c>
      <c r="C22" s="41">
        <v>50003037</v>
      </c>
      <c r="D22" s="40" t="s">
        <v>95</v>
      </c>
      <c r="E22" s="40" t="s">
        <v>616</v>
      </c>
      <c r="F22" s="43">
        <v>1220.1300000000001</v>
      </c>
      <c r="G22" s="43">
        <v>228814.55</v>
      </c>
      <c r="H22" s="43">
        <v>2791.83</v>
      </c>
      <c r="I22" s="42">
        <v>0</v>
      </c>
      <c r="J22" s="42">
        <v>2.23E-2</v>
      </c>
      <c r="K22" s="42">
        <v>4.4000000000000003E-3</v>
      </c>
      <c r="L22" s="40" t="s">
        <v>7</v>
      </c>
    </row>
    <row r="23" spans="2:12" x14ac:dyDescent="0.2">
      <c r="B23" s="40" t="s">
        <v>649</v>
      </c>
      <c r="C23" s="41">
        <v>50006147</v>
      </c>
      <c r="D23" s="40" t="s">
        <v>95</v>
      </c>
      <c r="E23" s="40" t="s">
        <v>650</v>
      </c>
      <c r="F23" s="43">
        <v>3325.85</v>
      </c>
      <c r="G23" s="43">
        <v>134662.09</v>
      </c>
      <c r="H23" s="43">
        <v>4478.66</v>
      </c>
      <c r="I23" s="42">
        <v>5.9999999999999995E-4</v>
      </c>
      <c r="J23" s="42">
        <v>3.5799999999999998E-2</v>
      </c>
      <c r="K23" s="42">
        <v>7.0000000000000001E-3</v>
      </c>
      <c r="L23" s="40" t="s">
        <v>7</v>
      </c>
    </row>
    <row r="24" spans="2:12" x14ac:dyDescent="0.2">
      <c r="B24" s="40" t="s">
        <v>651</v>
      </c>
      <c r="C24" s="41">
        <v>100383074</v>
      </c>
      <c r="D24" s="40" t="s">
        <v>95</v>
      </c>
      <c r="E24" s="40" t="s">
        <v>652</v>
      </c>
      <c r="F24" s="43">
        <v>3118.54</v>
      </c>
      <c r="G24" s="43">
        <v>200454.31</v>
      </c>
      <c r="H24" s="43">
        <v>6251.25</v>
      </c>
      <c r="I24" s="42">
        <v>0</v>
      </c>
      <c r="J24" s="42">
        <v>0.05</v>
      </c>
      <c r="K24" s="42">
        <v>9.7999999999999997E-3</v>
      </c>
      <c r="L24" s="40" t="s">
        <v>7</v>
      </c>
    </row>
    <row r="25" spans="2:12" x14ac:dyDescent="0.2">
      <c r="B25" s="40" t="s">
        <v>653</v>
      </c>
      <c r="C25" s="41">
        <v>100987569</v>
      </c>
      <c r="D25" s="40" t="s">
        <v>95</v>
      </c>
      <c r="E25" s="40" t="s">
        <v>654</v>
      </c>
      <c r="F25" s="43">
        <v>1559.97</v>
      </c>
      <c r="G25" s="43">
        <v>228814.59</v>
      </c>
      <c r="H25" s="43">
        <v>3569.44</v>
      </c>
      <c r="I25" s="42">
        <v>0</v>
      </c>
      <c r="J25" s="42">
        <v>2.8500000000000001E-2</v>
      </c>
      <c r="K25" s="42">
        <v>5.5999999999999999E-3</v>
      </c>
      <c r="L25" s="40" t="s">
        <v>7</v>
      </c>
    </row>
    <row r="26" spans="2:12" x14ac:dyDescent="0.2">
      <c r="B26" s="1" t="s">
        <v>655</v>
      </c>
      <c r="C26" s="1" t="s">
        <v>7</v>
      </c>
      <c r="D26" s="1" t="s">
        <v>7</v>
      </c>
      <c r="E26" s="1" t="s">
        <v>7</v>
      </c>
      <c r="F26" s="39">
        <v>1074815.78</v>
      </c>
      <c r="G26" s="1" t="s">
        <v>7</v>
      </c>
      <c r="H26" s="39">
        <v>3473.96</v>
      </c>
      <c r="I26" s="1" t="s">
        <v>7</v>
      </c>
      <c r="J26" s="38">
        <v>2.7799999999999998E-2</v>
      </c>
      <c r="K26" s="38">
        <v>5.4000000000000003E-3</v>
      </c>
      <c r="L26" s="1" t="s">
        <v>7</v>
      </c>
    </row>
    <row r="27" spans="2:12" x14ac:dyDescent="0.2">
      <c r="B27" s="40" t="s">
        <v>656</v>
      </c>
      <c r="C27" s="41">
        <v>50001114</v>
      </c>
      <c r="D27" s="40" t="s">
        <v>95</v>
      </c>
      <c r="E27" s="40" t="s">
        <v>616</v>
      </c>
      <c r="F27" s="43">
        <v>211.78</v>
      </c>
      <c r="G27" s="43">
        <v>1151584.55</v>
      </c>
      <c r="H27" s="43">
        <v>2438.83</v>
      </c>
      <c r="I27" s="42">
        <v>0</v>
      </c>
      <c r="J27" s="42">
        <v>1.95E-2</v>
      </c>
      <c r="K27" s="42">
        <v>3.8E-3</v>
      </c>
      <c r="L27" s="40" t="s">
        <v>7</v>
      </c>
    </row>
    <row r="28" spans="2:12" x14ac:dyDescent="0.2">
      <c r="B28" s="40" t="s">
        <v>657</v>
      </c>
      <c r="C28" s="41">
        <v>50000884</v>
      </c>
      <c r="D28" s="40" t="s">
        <v>95</v>
      </c>
      <c r="E28" s="40" t="s">
        <v>616</v>
      </c>
      <c r="F28" s="43">
        <v>1074604</v>
      </c>
      <c r="G28" s="43">
        <v>96.33</v>
      </c>
      <c r="H28" s="43">
        <v>1035.1300000000001</v>
      </c>
      <c r="I28" s="42">
        <v>5.0000000000000001E-4</v>
      </c>
      <c r="J28" s="42">
        <v>8.3000000000000001E-3</v>
      </c>
      <c r="K28" s="42">
        <v>1.6000000000000001E-3</v>
      </c>
      <c r="L28" s="40" t="s">
        <v>7</v>
      </c>
    </row>
    <row r="29" spans="2:12" x14ac:dyDescent="0.2">
      <c r="B29" s="1" t="s">
        <v>658</v>
      </c>
      <c r="C29" s="1" t="s">
        <v>7</v>
      </c>
      <c r="D29" s="1" t="s">
        <v>7</v>
      </c>
      <c r="E29" s="1" t="s">
        <v>7</v>
      </c>
      <c r="F29" s="39">
        <v>2031010</v>
      </c>
      <c r="G29" s="1" t="s">
        <v>7</v>
      </c>
      <c r="H29" s="39">
        <v>3300.37</v>
      </c>
      <c r="I29" s="1" t="s">
        <v>7</v>
      </c>
      <c r="J29" s="38">
        <v>2.64E-2</v>
      </c>
      <c r="K29" s="38">
        <v>5.1999999999999998E-3</v>
      </c>
      <c r="L29" s="1" t="s">
        <v>7</v>
      </c>
    </row>
    <row r="30" spans="2:12" x14ac:dyDescent="0.2">
      <c r="B30" s="40" t="s">
        <v>659</v>
      </c>
      <c r="C30" s="41">
        <v>62006150</v>
      </c>
      <c r="D30" s="40" t="s">
        <v>49</v>
      </c>
      <c r="E30" s="40" t="s">
        <v>660</v>
      </c>
      <c r="F30" s="43">
        <v>700000</v>
      </c>
      <c r="G30" s="43">
        <v>108.47</v>
      </c>
      <c r="H30" s="43">
        <v>2411.46</v>
      </c>
      <c r="I30" s="42">
        <v>0</v>
      </c>
      <c r="J30" s="42">
        <v>1.9300000000000001E-2</v>
      </c>
      <c r="K30" s="42">
        <v>3.8E-3</v>
      </c>
      <c r="L30" s="40" t="s">
        <v>7</v>
      </c>
    </row>
    <row r="31" spans="2:12" x14ac:dyDescent="0.2">
      <c r="B31" s="40" t="s">
        <v>661</v>
      </c>
      <c r="C31" s="41">
        <v>100189521</v>
      </c>
      <c r="D31" s="40" t="s">
        <v>95</v>
      </c>
      <c r="E31" s="40" t="s">
        <v>616</v>
      </c>
      <c r="F31" s="43">
        <v>1331010</v>
      </c>
      <c r="G31" s="43">
        <v>66.78</v>
      </c>
      <c r="H31" s="43">
        <v>888.91</v>
      </c>
      <c r="I31" s="42">
        <v>1.6000000000000001E-3</v>
      </c>
      <c r="J31" s="42">
        <v>7.1000000000000004E-3</v>
      </c>
      <c r="K31" s="42">
        <v>1.4E-3</v>
      </c>
      <c r="L31" s="40" t="s">
        <v>7</v>
      </c>
    </row>
    <row r="32" spans="2:12" x14ac:dyDescent="0.2">
      <c r="B32" s="1" t="s">
        <v>662</v>
      </c>
      <c r="C32" s="1" t="s">
        <v>7</v>
      </c>
      <c r="D32" s="1" t="s">
        <v>7</v>
      </c>
      <c r="E32" s="1" t="s">
        <v>7</v>
      </c>
      <c r="F32" s="39">
        <v>18385982.670000002</v>
      </c>
      <c r="G32" s="1" t="s">
        <v>7</v>
      </c>
      <c r="H32" s="39">
        <v>83413.06</v>
      </c>
      <c r="I32" s="1" t="s">
        <v>7</v>
      </c>
      <c r="J32" s="38">
        <v>0.66679999999999995</v>
      </c>
      <c r="K32" s="38">
        <v>0.1305</v>
      </c>
      <c r="L32" s="1" t="s">
        <v>7</v>
      </c>
    </row>
    <row r="33" spans="2:12" x14ac:dyDescent="0.2">
      <c r="B33" s="1" t="s">
        <v>635</v>
      </c>
      <c r="C33" s="1" t="s">
        <v>7</v>
      </c>
      <c r="D33" s="1" t="s">
        <v>7</v>
      </c>
      <c r="E33" s="1" t="s">
        <v>7</v>
      </c>
      <c r="F33" s="39">
        <v>0</v>
      </c>
      <c r="G33" s="1" t="s">
        <v>7</v>
      </c>
      <c r="H33" s="39">
        <v>0</v>
      </c>
      <c r="I33" s="1" t="s">
        <v>7</v>
      </c>
      <c r="J33" s="38">
        <v>0</v>
      </c>
      <c r="K33" s="38">
        <v>0</v>
      </c>
      <c r="L33" s="1" t="s">
        <v>7</v>
      </c>
    </row>
    <row r="34" spans="2:12" x14ac:dyDescent="0.2">
      <c r="B34" s="1" t="s">
        <v>640</v>
      </c>
      <c r="C34" s="1" t="s">
        <v>7</v>
      </c>
      <c r="D34" s="1" t="s">
        <v>7</v>
      </c>
      <c r="E34" s="1" t="s">
        <v>7</v>
      </c>
      <c r="F34" s="39">
        <v>712542.92</v>
      </c>
      <c r="G34" s="1" t="s">
        <v>7</v>
      </c>
      <c r="H34" s="39">
        <v>13174.47</v>
      </c>
      <c r="I34" s="1" t="s">
        <v>7</v>
      </c>
      <c r="J34" s="38">
        <v>0.1053</v>
      </c>
      <c r="K34" s="38">
        <v>2.06E-2</v>
      </c>
      <c r="L34" s="1" t="s">
        <v>7</v>
      </c>
    </row>
    <row r="35" spans="2:12" x14ac:dyDescent="0.2">
      <c r="B35" s="40" t="s">
        <v>663</v>
      </c>
      <c r="C35" s="41">
        <v>62011226</v>
      </c>
      <c r="D35" s="40" t="s">
        <v>49</v>
      </c>
      <c r="E35" s="40" t="s">
        <v>664</v>
      </c>
      <c r="F35" s="43">
        <v>122.82</v>
      </c>
      <c r="G35" s="43">
        <v>113019.81</v>
      </c>
      <c r="H35" s="43">
        <v>440.86</v>
      </c>
      <c r="I35" s="42">
        <v>0</v>
      </c>
      <c r="J35" s="42">
        <v>3.5000000000000001E-3</v>
      </c>
      <c r="K35" s="42">
        <v>6.9999999999999999E-4</v>
      </c>
      <c r="L35" s="40" t="s">
        <v>7</v>
      </c>
    </row>
    <row r="36" spans="2:12" x14ac:dyDescent="0.2">
      <c r="B36" s="40" t="s">
        <v>665</v>
      </c>
      <c r="C36" s="40" t="s">
        <v>666</v>
      </c>
      <c r="D36" s="40" t="s">
        <v>49</v>
      </c>
      <c r="E36" s="40" t="s">
        <v>667</v>
      </c>
      <c r="F36" s="43">
        <v>710000</v>
      </c>
      <c r="G36" s="43">
        <v>62.48</v>
      </c>
      <c r="H36" s="43">
        <v>1408.99</v>
      </c>
      <c r="I36" s="42">
        <v>1.2999999999999999E-3</v>
      </c>
      <c r="J36" s="42">
        <v>1.1299999999999999E-2</v>
      </c>
      <c r="K36" s="42">
        <v>2.2000000000000001E-3</v>
      </c>
      <c r="L36" s="41">
        <v>60391075</v>
      </c>
    </row>
    <row r="37" spans="2:12" x14ac:dyDescent="0.2">
      <c r="B37" s="40" t="s">
        <v>668</v>
      </c>
      <c r="C37" s="41">
        <v>62010913</v>
      </c>
      <c r="D37" s="40" t="s">
        <v>49</v>
      </c>
      <c r="E37" s="40" t="s">
        <v>669</v>
      </c>
      <c r="F37" s="43">
        <v>659.12</v>
      </c>
      <c r="G37" s="43">
        <v>148089.26</v>
      </c>
      <c r="H37" s="43">
        <v>3100.05</v>
      </c>
      <c r="I37" s="42">
        <v>1.5E-3</v>
      </c>
      <c r="J37" s="42">
        <v>2.4799999999999999E-2</v>
      </c>
      <c r="K37" s="42">
        <v>4.7999999999999996E-3</v>
      </c>
      <c r="L37" s="40" t="s">
        <v>7</v>
      </c>
    </row>
    <row r="38" spans="2:12" x14ac:dyDescent="0.2">
      <c r="B38" s="40" t="s">
        <v>670</v>
      </c>
      <c r="C38" s="40" t="s">
        <v>671</v>
      </c>
      <c r="D38" s="40" t="s">
        <v>49</v>
      </c>
      <c r="E38" s="40" t="s">
        <v>672</v>
      </c>
      <c r="F38" s="43">
        <v>692.26</v>
      </c>
      <c r="G38" s="43">
        <v>164173.57</v>
      </c>
      <c r="H38" s="43">
        <v>3609.55</v>
      </c>
      <c r="I38" s="42">
        <v>0</v>
      </c>
      <c r="J38" s="42">
        <v>2.8799999999999999E-2</v>
      </c>
      <c r="K38" s="42">
        <v>5.5999999999999999E-3</v>
      </c>
      <c r="L38" s="41">
        <v>60416153</v>
      </c>
    </row>
    <row r="39" spans="2:12" x14ac:dyDescent="0.2">
      <c r="B39" s="40" t="s">
        <v>673</v>
      </c>
      <c r="C39" s="41">
        <v>62010699</v>
      </c>
      <c r="D39" s="40" t="s">
        <v>49</v>
      </c>
      <c r="E39" s="40" t="s">
        <v>611</v>
      </c>
      <c r="F39" s="43">
        <v>1068.72</v>
      </c>
      <c r="G39" s="43">
        <v>135965.68</v>
      </c>
      <c r="H39" s="43">
        <v>4615.0200000000004</v>
      </c>
      <c r="I39" s="42">
        <v>0</v>
      </c>
      <c r="J39" s="42">
        <v>3.6900000000000002E-2</v>
      </c>
      <c r="K39" s="42">
        <v>7.1999999999999998E-3</v>
      </c>
      <c r="L39" s="40" t="s">
        <v>7</v>
      </c>
    </row>
    <row r="40" spans="2:12" x14ac:dyDescent="0.2">
      <c r="B40" s="1" t="s">
        <v>655</v>
      </c>
      <c r="C40" s="1" t="s">
        <v>7</v>
      </c>
      <c r="D40" s="1" t="s">
        <v>7</v>
      </c>
      <c r="E40" s="1" t="s">
        <v>7</v>
      </c>
      <c r="F40" s="39">
        <v>10604873.189999999</v>
      </c>
      <c r="G40" s="1" t="s">
        <v>7</v>
      </c>
      <c r="H40" s="39">
        <v>39590.080000000002</v>
      </c>
      <c r="I40" s="1" t="s">
        <v>7</v>
      </c>
      <c r="J40" s="38">
        <v>0.3165</v>
      </c>
      <c r="K40" s="38">
        <v>6.1899999999999997E-2</v>
      </c>
      <c r="L40" s="1" t="s">
        <v>7</v>
      </c>
    </row>
    <row r="41" spans="2:12" x14ac:dyDescent="0.2">
      <c r="B41" s="40" t="s">
        <v>674</v>
      </c>
      <c r="C41" s="41">
        <v>62000073</v>
      </c>
      <c r="D41" s="40" t="s">
        <v>49</v>
      </c>
      <c r="E41" s="40" t="s">
        <v>675</v>
      </c>
      <c r="F41" s="43">
        <v>855566</v>
      </c>
      <c r="G41" s="43">
        <v>95.86</v>
      </c>
      <c r="H41" s="43">
        <v>2604.67</v>
      </c>
      <c r="I41" s="42">
        <v>0</v>
      </c>
      <c r="J41" s="42">
        <v>2.0799999999999999E-2</v>
      </c>
      <c r="K41" s="42">
        <v>4.1000000000000003E-3</v>
      </c>
      <c r="L41" s="40" t="s">
        <v>7</v>
      </c>
    </row>
    <row r="42" spans="2:12" x14ac:dyDescent="0.2">
      <c r="B42" s="40" t="s">
        <v>676</v>
      </c>
      <c r="C42" s="41">
        <v>62002026</v>
      </c>
      <c r="D42" s="40" t="s">
        <v>49</v>
      </c>
      <c r="E42" s="40" t="s">
        <v>611</v>
      </c>
      <c r="F42" s="43">
        <v>1496877.61</v>
      </c>
      <c r="G42" s="43">
        <v>147.41999999999999</v>
      </c>
      <c r="H42" s="43">
        <v>7008.47</v>
      </c>
      <c r="I42" s="42">
        <v>0</v>
      </c>
      <c r="J42" s="42">
        <v>5.6000000000000001E-2</v>
      </c>
      <c r="K42" s="42">
        <v>1.0999999999999999E-2</v>
      </c>
      <c r="L42" s="40" t="s">
        <v>7</v>
      </c>
    </row>
    <row r="43" spans="2:12" x14ac:dyDescent="0.2">
      <c r="B43" s="40" t="s">
        <v>677</v>
      </c>
      <c r="C43" s="40" t="s">
        <v>678</v>
      </c>
      <c r="D43" s="40" t="s">
        <v>49</v>
      </c>
      <c r="E43" s="40" t="s">
        <v>679</v>
      </c>
      <c r="F43" s="43">
        <v>555861</v>
      </c>
      <c r="G43" s="43">
        <v>120.71</v>
      </c>
      <c r="H43" s="43">
        <v>2131</v>
      </c>
      <c r="I43" s="42">
        <v>2.0000000000000001E-4</v>
      </c>
      <c r="J43" s="42">
        <v>1.7000000000000001E-2</v>
      </c>
      <c r="K43" s="42">
        <v>3.3E-3</v>
      </c>
      <c r="L43" s="41">
        <v>60345899</v>
      </c>
    </row>
    <row r="44" spans="2:12" x14ac:dyDescent="0.2">
      <c r="B44" s="40" t="s">
        <v>680</v>
      </c>
      <c r="C44" s="41">
        <v>60385630</v>
      </c>
      <c r="D44" s="40" t="s">
        <v>49</v>
      </c>
      <c r="E44" s="40" t="s">
        <v>611</v>
      </c>
      <c r="F44" s="43">
        <v>1155336.5</v>
      </c>
      <c r="G44" s="43">
        <v>146.68</v>
      </c>
      <c r="H44" s="43">
        <v>5382.31</v>
      </c>
      <c r="I44" s="42">
        <v>8.8900000000000007E-2</v>
      </c>
      <c r="J44" s="42">
        <v>4.2999999999999997E-2</v>
      </c>
      <c r="K44" s="42">
        <v>8.3999999999999995E-3</v>
      </c>
      <c r="L44" s="40" t="s">
        <v>7</v>
      </c>
    </row>
    <row r="45" spans="2:12" x14ac:dyDescent="0.2">
      <c r="B45" s="40" t="s">
        <v>681</v>
      </c>
      <c r="C45" s="40" t="s">
        <v>682</v>
      </c>
      <c r="D45" s="40" t="s">
        <v>49</v>
      </c>
      <c r="E45" s="40" t="s">
        <v>611</v>
      </c>
      <c r="F45" s="43">
        <v>530000</v>
      </c>
      <c r="G45" s="43">
        <v>144.51</v>
      </c>
      <c r="H45" s="43">
        <v>2432.4899999999998</v>
      </c>
      <c r="I45" s="42">
        <v>0</v>
      </c>
      <c r="J45" s="42">
        <v>1.9400000000000001E-2</v>
      </c>
      <c r="K45" s="42">
        <v>3.8E-3</v>
      </c>
      <c r="L45" s="41">
        <v>60305554</v>
      </c>
    </row>
    <row r="46" spans="2:12" x14ac:dyDescent="0.2">
      <c r="B46" s="40" t="s">
        <v>683</v>
      </c>
      <c r="C46" s="41">
        <v>62002115</v>
      </c>
      <c r="D46" s="40" t="s">
        <v>57</v>
      </c>
      <c r="E46" s="40" t="s">
        <v>611</v>
      </c>
      <c r="F46" s="43">
        <v>594449</v>
      </c>
      <c r="G46" s="43">
        <v>89.32</v>
      </c>
      <c r="H46" s="43">
        <v>1870.85</v>
      </c>
      <c r="I46" s="42">
        <v>5.0000000000000001E-3</v>
      </c>
      <c r="J46" s="42">
        <v>1.49E-2</v>
      </c>
      <c r="K46" s="42">
        <v>2.8999999999999998E-3</v>
      </c>
      <c r="L46" s="40" t="s">
        <v>7</v>
      </c>
    </row>
    <row r="47" spans="2:12" x14ac:dyDescent="0.2">
      <c r="B47" s="40" t="s">
        <v>684</v>
      </c>
      <c r="C47" s="41">
        <v>62007802</v>
      </c>
      <c r="D47" s="40" t="s">
        <v>49</v>
      </c>
      <c r="E47" s="40" t="s">
        <v>611</v>
      </c>
      <c r="F47" s="43">
        <v>923218.08</v>
      </c>
      <c r="G47" s="43">
        <v>97.26</v>
      </c>
      <c r="H47" s="43">
        <v>2851.92</v>
      </c>
      <c r="I47" s="42">
        <v>1.8E-3</v>
      </c>
      <c r="J47" s="42">
        <v>2.2800000000000001E-2</v>
      </c>
      <c r="K47" s="42">
        <v>4.4999999999999997E-3</v>
      </c>
      <c r="L47" s="40" t="s">
        <v>7</v>
      </c>
    </row>
    <row r="48" spans="2:12" x14ac:dyDescent="0.2">
      <c r="B48" s="40" t="s">
        <v>685</v>
      </c>
      <c r="C48" s="41">
        <v>62002240</v>
      </c>
      <c r="D48" s="40" t="s">
        <v>57</v>
      </c>
      <c r="E48" s="40" t="s">
        <v>686</v>
      </c>
      <c r="F48" s="43">
        <v>665404</v>
      </c>
      <c r="G48" s="43">
        <v>102.9</v>
      </c>
      <c r="H48" s="43">
        <v>2412.6999999999998</v>
      </c>
      <c r="I48" s="42">
        <v>0</v>
      </c>
      <c r="J48" s="42">
        <v>1.9300000000000001E-2</v>
      </c>
      <c r="K48" s="42">
        <v>3.8E-3</v>
      </c>
      <c r="L48" s="40" t="s">
        <v>7</v>
      </c>
    </row>
    <row r="49" spans="2:12" x14ac:dyDescent="0.2">
      <c r="B49" s="40" t="s">
        <v>687</v>
      </c>
      <c r="C49" s="41">
        <v>62007869</v>
      </c>
      <c r="D49" s="40" t="s">
        <v>49</v>
      </c>
      <c r="E49" s="40" t="s">
        <v>611</v>
      </c>
      <c r="F49" s="43">
        <v>1500000</v>
      </c>
      <c r="G49" s="43">
        <v>125.92</v>
      </c>
      <c r="H49" s="43">
        <v>5999.07</v>
      </c>
      <c r="I49" s="42">
        <v>0</v>
      </c>
      <c r="J49" s="42">
        <v>4.7899999999999998E-2</v>
      </c>
      <c r="K49" s="42">
        <v>9.4000000000000004E-3</v>
      </c>
      <c r="L49" s="40" t="s">
        <v>7</v>
      </c>
    </row>
    <row r="50" spans="2:12" x14ac:dyDescent="0.2">
      <c r="B50" s="40" t="s">
        <v>688</v>
      </c>
      <c r="C50" s="41">
        <v>62003258</v>
      </c>
      <c r="D50" s="40" t="s">
        <v>49</v>
      </c>
      <c r="E50" s="40" t="s">
        <v>689</v>
      </c>
      <c r="F50" s="43">
        <v>500000</v>
      </c>
      <c r="G50" s="43">
        <v>115.52</v>
      </c>
      <c r="H50" s="43">
        <v>1834.5</v>
      </c>
      <c r="I50" s="42">
        <v>0</v>
      </c>
      <c r="J50" s="42">
        <v>1.47E-2</v>
      </c>
      <c r="K50" s="42">
        <v>2.8999999999999998E-3</v>
      </c>
      <c r="L50" s="40" t="s">
        <v>7</v>
      </c>
    </row>
    <row r="51" spans="2:12" x14ac:dyDescent="0.2">
      <c r="B51" s="40" t="s">
        <v>690</v>
      </c>
      <c r="C51" s="41">
        <v>9840652</v>
      </c>
      <c r="D51" s="40" t="s">
        <v>57</v>
      </c>
      <c r="E51" s="40" t="s">
        <v>611</v>
      </c>
      <c r="F51" s="43">
        <v>3000</v>
      </c>
      <c r="G51" s="43">
        <v>232.17</v>
      </c>
      <c r="H51" s="43">
        <v>24.54</v>
      </c>
      <c r="I51" s="42">
        <v>1E-4</v>
      </c>
      <c r="J51" s="42">
        <v>2.0000000000000001E-4</v>
      </c>
      <c r="K51" s="42">
        <v>0</v>
      </c>
      <c r="L51" s="40" t="s">
        <v>7</v>
      </c>
    </row>
    <row r="52" spans="2:12" x14ac:dyDescent="0.2">
      <c r="B52" s="40" t="s">
        <v>691</v>
      </c>
      <c r="C52" s="41">
        <v>60346871</v>
      </c>
      <c r="D52" s="40" t="s">
        <v>49</v>
      </c>
      <c r="E52" s="40" t="s">
        <v>692</v>
      </c>
      <c r="F52" s="43">
        <v>1370161</v>
      </c>
      <c r="G52" s="43">
        <v>110.97</v>
      </c>
      <c r="H52" s="43">
        <v>4829</v>
      </c>
      <c r="I52" s="42">
        <v>6.4999999999999997E-3</v>
      </c>
      <c r="J52" s="42">
        <v>3.8600000000000002E-2</v>
      </c>
      <c r="K52" s="42">
        <v>7.4999999999999997E-3</v>
      </c>
      <c r="L52" s="40" t="s">
        <v>7</v>
      </c>
    </row>
    <row r="53" spans="2:12" x14ac:dyDescent="0.2">
      <c r="B53" s="40" t="s">
        <v>693</v>
      </c>
      <c r="C53" s="41">
        <v>9840951</v>
      </c>
      <c r="D53" s="40" t="s">
        <v>57</v>
      </c>
      <c r="E53" s="40" t="s">
        <v>694</v>
      </c>
      <c r="F53" s="43">
        <v>455000</v>
      </c>
      <c r="G53" s="43">
        <v>13.01</v>
      </c>
      <c r="H53" s="43">
        <v>208.55</v>
      </c>
      <c r="I53" s="42">
        <v>4.5499999999999999E-2</v>
      </c>
      <c r="J53" s="42">
        <v>1.6999999999999999E-3</v>
      </c>
      <c r="K53" s="42">
        <v>2.9999999999999997E-4</v>
      </c>
      <c r="L53" s="40" t="s">
        <v>7</v>
      </c>
    </row>
    <row r="54" spans="2:12" x14ac:dyDescent="0.2">
      <c r="B54" s="1" t="s">
        <v>658</v>
      </c>
      <c r="C54" s="1" t="s">
        <v>7</v>
      </c>
      <c r="D54" s="1" t="s">
        <v>7</v>
      </c>
      <c r="E54" s="1" t="s">
        <v>7</v>
      </c>
      <c r="F54" s="39">
        <v>7068566.5599999996</v>
      </c>
      <c r="G54" s="1" t="s">
        <v>7</v>
      </c>
      <c r="H54" s="39">
        <v>30648.51</v>
      </c>
      <c r="I54" s="1" t="s">
        <v>7</v>
      </c>
      <c r="J54" s="38">
        <v>0.245</v>
      </c>
      <c r="K54" s="38">
        <v>4.7899999999999998E-2</v>
      </c>
      <c r="L54" s="1" t="s">
        <v>7</v>
      </c>
    </row>
    <row r="55" spans="2:12" x14ac:dyDescent="0.2">
      <c r="B55" s="40" t="s">
        <v>695</v>
      </c>
      <c r="C55" s="41">
        <v>60419223</v>
      </c>
      <c r="D55" s="40" t="s">
        <v>49</v>
      </c>
      <c r="E55" s="40" t="s">
        <v>696</v>
      </c>
      <c r="F55" s="43">
        <v>795741.02</v>
      </c>
      <c r="G55" s="43">
        <v>143.66999999999999</v>
      </c>
      <c r="H55" s="43">
        <v>3631.01</v>
      </c>
      <c r="I55" s="42">
        <v>1.6000000000000001E-3</v>
      </c>
      <c r="J55" s="42">
        <v>2.9000000000000001E-2</v>
      </c>
      <c r="K55" s="42">
        <v>5.7000000000000002E-3</v>
      </c>
      <c r="L55" s="40" t="s">
        <v>7</v>
      </c>
    </row>
    <row r="56" spans="2:12" x14ac:dyDescent="0.2">
      <c r="B56" s="40" t="s">
        <v>697</v>
      </c>
      <c r="C56" s="41">
        <v>62002044</v>
      </c>
      <c r="D56" s="40" t="s">
        <v>49</v>
      </c>
      <c r="E56" s="40" t="s">
        <v>611</v>
      </c>
      <c r="F56" s="43">
        <v>600024</v>
      </c>
      <c r="G56" s="43">
        <v>150</v>
      </c>
      <c r="H56" s="43">
        <v>2858.51</v>
      </c>
      <c r="I56" s="42">
        <v>1.0699999999999999E-2</v>
      </c>
      <c r="J56" s="42">
        <v>2.2800000000000001E-2</v>
      </c>
      <c r="K56" s="42">
        <v>4.4999999999999997E-3</v>
      </c>
      <c r="L56" s="40" t="s">
        <v>7</v>
      </c>
    </row>
    <row r="57" spans="2:12" x14ac:dyDescent="0.2">
      <c r="B57" s="40" t="s">
        <v>698</v>
      </c>
      <c r="C57" s="41">
        <v>60408978</v>
      </c>
      <c r="D57" s="40" t="s">
        <v>49</v>
      </c>
      <c r="E57" s="40" t="s">
        <v>611</v>
      </c>
      <c r="F57" s="43">
        <v>700000</v>
      </c>
      <c r="G57" s="43">
        <v>175.26</v>
      </c>
      <c r="H57" s="43">
        <v>3896.47</v>
      </c>
      <c r="I57" s="42">
        <v>9.2999999999999992E-3</v>
      </c>
      <c r="J57" s="42">
        <v>3.1099999999999999E-2</v>
      </c>
      <c r="K57" s="42">
        <v>6.1000000000000004E-3</v>
      </c>
      <c r="L57" s="40" t="s">
        <v>7</v>
      </c>
    </row>
    <row r="58" spans="2:12" x14ac:dyDescent="0.2">
      <c r="B58" s="40" t="s">
        <v>699</v>
      </c>
      <c r="C58" s="41">
        <v>62012463</v>
      </c>
      <c r="D58" s="40" t="s">
        <v>57</v>
      </c>
      <c r="E58" s="40" t="s">
        <v>611</v>
      </c>
      <c r="F58" s="43">
        <v>742367.54</v>
      </c>
      <c r="G58" s="43">
        <v>100.24</v>
      </c>
      <c r="H58" s="43">
        <v>2621.98</v>
      </c>
      <c r="I58" s="42">
        <v>0</v>
      </c>
      <c r="J58" s="42">
        <v>2.1000000000000001E-2</v>
      </c>
      <c r="K58" s="42">
        <v>4.1000000000000003E-3</v>
      </c>
      <c r="L58" s="40" t="s">
        <v>7</v>
      </c>
    </row>
    <row r="59" spans="2:12" x14ac:dyDescent="0.2">
      <c r="B59" s="40" t="s">
        <v>700</v>
      </c>
      <c r="C59" s="41">
        <v>62020367</v>
      </c>
      <c r="D59" s="40" t="s">
        <v>49</v>
      </c>
      <c r="E59" s="40" t="s">
        <v>701</v>
      </c>
      <c r="F59" s="43">
        <v>406250</v>
      </c>
      <c r="G59" s="43">
        <v>100</v>
      </c>
      <c r="H59" s="43">
        <v>1290.25</v>
      </c>
      <c r="I59" s="42">
        <v>0</v>
      </c>
      <c r="J59" s="42">
        <v>1.03E-2</v>
      </c>
      <c r="K59" s="42">
        <v>2E-3</v>
      </c>
      <c r="L59" s="40" t="s">
        <v>7</v>
      </c>
    </row>
    <row r="60" spans="2:12" x14ac:dyDescent="0.2">
      <c r="B60" s="40" t="s">
        <v>702</v>
      </c>
      <c r="C60" s="41">
        <v>62010434</v>
      </c>
      <c r="D60" s="40" t="s">
        <v>95</v>
      </c>
      <c r="E60" s="40" t="s">
        <v>703</v>
      </c>
      <c r="F60" s="43">
        <v>749250</v>
      </c>
      <c r="G60" s="43">
        <v>661.08</v>
      </c>
      <c r="H60" s="43">
        <v>4953.13</v>
      </c>
      <c r="I60" s="42">
        <v>0</v>
      </c>
      <c r="J60" s="42">
        <v>3.9600000000000003E-2</v>
      </c>
      <c r="K60" s="42">
        <v>7.7000000000000002E-3</v>
      </c>
      <c r="L60" s="40" t="s">
        <v>7</v>
      </c>
    </row>
    <row r="61" spans="2:12" x14ac:dyDescent="0.2">
      <c r="B61" s="40" t="s">
        <v>704</v>
      </c>
      <c r="C61" s="41">
        <v>62009766</v>
      </c>
      <c r="D61" s="40" t="s">
        <v>49</v>
      </c>
      <c r="E61" s="40" t="s">
        <v>611</v>
      </c>
      <c r="F61" s="43">
        <v>595000</v>
      </c>
      <c r="G61" s="43">
        <v>170.7</v>
      </c>
      <c r="H61" s="43">
        <v>3225.85</v>
      </c>
      <c r="I61" s="42">
        <v>0</v>
      </c>
      <c r="J61" s="42">
        <v>2.58E-2</v>
      </c>
      <c r="K61" s="42">
        <v>5.0000000000000001E-3</v>
      </c>
      <c r="L61" s="40" t="s">
        <v>7</v>
      </c>
    </row>
    <row r="62" spans="2:12" x14ac:dyDescent="0.2">
      <c r="B62" s="40" t="s">
        <v>705</v>
      </c>
      <c r="C62" s="41">
        <v>62013941</v>
      </c>
      <c r="D62" s="40" t="s">
        <v>49</v>
      </c>
      <c r="E62" s="40" t="s">
        <v>706</v>
      </c>
      <c r="F62" s="43">
        <v>854934</v>
      </c>
      <c r="G62" s="43">
        <v>110.87</v>
      </c>
      <c r="H62" s="43">
        <v>3010.31</v>
      </c>
      <c r="I62" s="42">
        <v>0</v>
      </c>
      <c r="J62" s="42">
        <v>2.41E-2</v>
      </c>
      <c r="K62" s="42">
        <v>4.7000000000000002E-3</v>
      </c>
      <c r="L62" s="40" t="s">
        <v>7</v>
      </c>
    </row>
    <row r="63" spans="2:12" x14ac:dyDescent="0.2">
      <c r="B63" s="40" t="s">
        <v>707</v>
      </c>
      <c r="C63" s="41">
        <v>62020243</v>
      </c>
      <c r="D63" s="40" t="s">
        <v>49</v>
      </c>
      <c r="E63" s="40" t="s">
        <v>708</v>
      </c>
      <c r="F63" s="43">
        <v>1625000</v>
      </c>
      <c r="G63" s="43">
        <v>100</v>
      </c>
      <c r="H63" s="43">
        <v>5161</v>
      </c>
      <c r="I63" s="42">
        <v>0</v>
      </c>
      <c r="J63" s="42">
        <v>4.1200000000000001E-2</v>
      </c>
      <c r="K63" s="42">
        <v>8.0999999999999996E-3</v>
      </c>
      <c r="L63" s="40" t="s">
        <v>7</v>
      </c>
    </row>
    <row r="64" spans="2:12" x14ac:dyDescent="0.2">
      <c r="B64" s="36" t="s">
        <v>115</v>
      </c>
    </row>
    <row r="65" spans="2:12" x14ac:dyDescent="0.2">
      <c r="B65" s="36" t="s">
        <v>163</v>
      </c>
    </row>
    <row r="66" spans="2:12" x14ac:dyDescent="0.2">
      <c r="B66" s="36" t="s">
        <v>164</v>
      </c>
    </row>
    <row r="67" spans="2:12" x14ac:dyDescent="0.2">
      <c r="B67" s="36" t="s">
        <v>165</v>
      </c>
    </row>
    <row r="68" spans="2:12" x14ac:dyDescent="0.2">
      <c r="B68" s="64" t="s">
        <v>67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</row>
  </sheetData>
  <mergeCells count="1">
    <mergeCell ref="B68:L6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709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9</v>
      </c>
      <c r="J8" s="1" t="s">
        <v>170</v>
      </c>
      <c r="K8" s="1" t="s">
        <v>78</v>
      </c>
      <c r="L8" s="1" t="s">
        <v>125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563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710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711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36" t="s">
        <v>115</v>
      </c>
    </row>
    <row r="15" spans="2:13" x14ac:dyDescent="0.2">
      <c r="B15" s="36" t="s">
        <v>163</v>
      </c>
    </row>
    <row r="16" spans="2:13" x14ac:dyDescent="0.2">
      <c r="B16" s="36" t="s">
        <v>164</v>
      </c>
    </row>
    <row r="17" spans="2:13" x14ac:dyDescent="0.2">
      <c r="B17" s="36" t="s">
        <v>165</v>
      </c>
    </row>
    <row r="18" spans="2:13" x14ac:dyDescent="0.2">
      <c r="B18" s="65" t="s">
        <v>67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</sheetData>
  <mergeCells count="1">
    <mergeCell ref="B18:M1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712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9</v>
      </c>
      <c r="J8" s="1" t="s">
        <v>170</v>
      </c>
      <c r="K8" s="1" t="s">
        <v>78</v>
      </c>
      <c r="L8" s="1" t="s">
        <v>125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181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570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</row>
    <row r="12" spans="2:13" x14ac:dyDescent="0.2">
      <c r="B12" s="1" t="s">
        <v>713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</row>
    <row r="13" spans="2:13" x14ac:dyDescent="0.2">
      <c r="B13" s="1" t="s">
        <v>571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</row>
    <row r="14" spans="2:13" x14ac:dyDescent="0.2">
      <c r="B14" s="1" t="s">
        <v>714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</row>
    <row r="15" spans="2:13" x14ac:dyDescent="0.2">
      <c r="B15" s="1" t="s">
        <v>715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</row>
    <row r="16" spans="2:13" x14ac:dyDescent="0.2">
      <c r="B16" s="1" t="s">
        <v>573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474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</row>
    <row r="18" spans="2:13" x14ac:dyDescent="0.2">
      <c r="B18" s="1" t="s">
        <v>716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</row>
    <row r="19" spans="2:13" x14ac:dyDescent="0.2">
      <c r="B19" s="1" t="s">
        <v>571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</row>
    <row r="20" spans="2:13" x14ac:dyDescent="0.2">
      <c r="B20" s="1" t="s">
        <v>580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</row>
    <row r="21" spans="2:13" x14ac:dyDescent="0.2">
      <c r="B21" s="1" t="s">
        <v>573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</row>
    <row r="22" spans="2:13" x14ac:dyDescent="0.2">
      <c r="B22" s="1" t="s">
        <v>581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</row>
    <row r="23" spans="2:13" x14ac:dyDescent="0.2">
      <c r="B23" s="1" t="s">
        <v>474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</row>
    <row r="24" spans="2:13" x14ac:dyDescent="0.2">
      <c r="B24" s="36" t="s">
        <v>115</v>
      </c>
    </row>
    <row r="25" spans="2:13" x14ac:dyDescent="0.2">
      <c r="B25" s="36" t="s">
        <v>163</v>
      </c>
    </row>
    <row r="26" spans="2:13" x14ac:dyDescent="0.2">
      <c r="B26" s="36" t="s">
        <v>164</v>
      </c>
    </row>
    <row r="27" spans="2:13" x14ac:dyDescent="0.2">
      <c r="B27" s="36" t="s">
        <v>165</v>
      </c>
    </row>
    <row r="28" spans="2:13" x14ac:dyDescent="0.2">
      <c r="B28" s="66" t="s">
        <v>67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</sheetData>
  <mergeCells count="1">
    <mergeCell ref="B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rightToLeft="1" workbookViewId="0">
      <selection activeCell="I20" sqref="I20"/>
    </sheetView>
  </sheetViews>
  <sheetFormatPr defaultRowHeight="14.25" x14ac:dyDescent="0.2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68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</row>
    <row r="8" spans="2:12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12</v>
      </c>
      <c r="I8" s="1" t="s">
        <v>12</v>
      </c>
      <c r="J8" s="1" t="s">
        <v>11</v>
      </c>
      <c r="K8" s="1" t="s">
        <v>12</v>
      </c>
      <c r="L8" s="1" t="s">
        <v>12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</row>
    <row r="10" spans="2:12" x14ac:dyDescent="0.2">
      <c r="B10" s="1" t="s">
        <v>88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0</v>
      </c>
      <c r="I10" s="38">
        <v>0</v>
      </c>
      <c r="J10" s="39">
        <v>46876.61</v>
      </c>
      <c r="K10" s="38">
        <v>1</v>
      </c>
      <c r="L10" s="38">
        <v>7.3300000000000004E-2</v>
      </c>
    </row>
    <row r="11" spans="2:12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0</v>
      </c>
      <c r="I11" s="38">
        <v>0</v>
      </c>
      <c r="J11" s="39">
        <v>46876.61</v>
      </c>
      <c r="K11" s="38">
        <v>1</v>
      </c>
      <c r="L11" s="38">
        <v>7.3300000000000004E-2</v>
      </c>
    </row>
    <row r="12" spans="2:12" x14ac:dyDescent="0.2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</row>
    <row r="13" spans="2:12" x14ac:dyDescent="0.2">
      <c r="B13" s="40" t="s">
        <v>91</v>
      </c>
      <c r="C13" s="41">
        <v>89</v>
      </c>
      <c r="D13" s="40" t="s">
        <v>92</v>
      </c>
      <c r="E13" s="40" t="s">
        <v>93</v>
      </c>
      <c r="F13" s="40" t="s">
        <v>94</v>
      </c>
      <c r="G13" s="40" t="s">
        <v>95</v>
      </c>
      <c r="H13" s="42">
        <v>0</v>
      </c>
      <c r="I13" s="42">
        <v>0</v>
      </c>
      <c r="J13" s="43">
        <v>-271</v>
      </c>
      <c r="K13" s="42">
        <v>-5.7999999999999996E-3</v>
      </c>
      <c r="L13" s="42">
        <v>-4.0000000000000002E-4</v>
      </c>
    </row>
    <row r="14" spans="2:12" x14ac:dyDescent="0.2">
      <c r="B14" s="40" t="s">
        <v>96</v>
      </c>
      <c r="C14" s="41">
        <v>251</v>
      </c>
      <c r="D14" s="40" t="s">
        <v>92</v>
      </c>
      <c r="E14" s="40" t="s">
        <v>93</v>
      </c>
      <c r="F14" s="40" t="s">
        <v>94</v>
      </c>
      <c r="G14" s="40" t="s">
        <v>95</v>
      </c>
      <c r="H14" s="42">
        <v>0</v>
      </c>
      <c r="I14" s="42">
        <v>0</v>
      </c>
      <c r="J14" s="43">
        <v>2.09</v>
      </c>
      <c r="K14" s="42">
        <v>0</v>
      </c>
      <c r="L14" s="42">
        <v>0</v>
      </c>
    </row>
    <row r="15" spans="2:12" x14ac:dyDescent="0.2">
      <c r="B15" s="40" t="s">
        <v>97</v>
      </c>
      <c r="C15" s="41">
        <v>111111111</v>
      </c>
      <c r="D15" s="40" t="s">
        <v>92</v>
      </c>
      <c r="E15" s="40" t="s">
        <v>93</v>
      </c>
      <c r="F15" s="40" t="s">
        <v>94</v>
      </c>
      <c r="G15" s="40" t="s">
        <v>95</v>
      </c>
      <c r="H15" s="42">
        <v>0</v>
      </c>
      <c r="I15" s="42">
        <v>0</v>
      </c>
      <c r="J15" s="43">
        <v>15731.14</v>
      </c>
      <c r="K15" s="42">
        <v>0.33560000000000001</v>
      </c>
      <c r="L15" s="42">
        <v>2.46E-2</v>
      </c>
    </row>
    <row r="16" spans="2:12" x14ac:dyDescent="0.2">
      <c r="B16" s="1" t="s">
        <v>98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</row>
    <row r="17" spans="2:12" x14ac:dyDescent="0.2">
      <c r="B17" s="40" t="s">
        <v>99</v>
      </c>
      <c r="C17" s="41">
        <v>100</v>
      </c>
      <c r="D17" s="40" t="s">
        <v>92</v>
      </c>
      <c r="E17" s="40" t="s">
        <v>93</v>
      </c>
      <c r="F17" s="40" t="s">
        <v>94</v>
      </c>
      <c r="G17" s="40" t="s">
        <v>95</v>
      </c>
      <c r="H17" s="42">
        <v>0</v>
      </c>
      <c r="I17" s="42">
        <v>0</v>
      </c>
      <c r="J17" s="43">
        <v>3247.36</v>
      </c>
      <c r="K17" s="42">
        <v>6.93E-2</v>
      </c>
      <c r="L17" s="42">
        <v>5.1000000000000004E-3</v>
      </c>
    </row>
    <row r="18" spans="2:12" x14ac:dyDescent="0.2">
      <c r="B18" s="40" t="s">
        <v>100</v>
      </c>
      <c r="C18" s="41">
        <v>110003894</v>
      </c>
      <c r="D18" s="40" t="s">
        <v>92</v>
      </c>
      <c r="E18" s="40" t="s">
        <v>93</v>
      </c>
      <c r="F18" s="40" t="s">
        <v>94</v>
      </c>
      <c r="G18" s="40" t="s">
        <v>101</v>
      </c>
      <c r="H18" s="42">
        <v>0</v>
      </c>
      <c r="I18" s="42">
        <v>0</v>
      </c>
      <c r="J18" s="43">
        <v>0</v>
      </c>
      <c r="K18" s="42">
        <v>0</v>
      </c>
      <c r="L18" s="42">
        <v>0</v>
      </c>
    </row>
    <row r="19" spans="2:12" x14ac:dyDescent="0.2">
      <c r="B19" s="40" t="s">
        <v>102</v>
      </c>
      <c r="C19" s="41">
        <v>110002987</v>
      </c>
      <c r="D19" s="40" t="s">
        <v>92</v>
      </c>
      <c r="E19" s="40" t="s">
        <v>93</v>
      </c>
      <c r="F19" s="40" t="s">
        <v>94</v>
      </c>
      <c r="G19" s="40" t="s">
        <v>57</v>
      </c>
      <c r="H19" s="42">
        <v>0</v>
      </c>
      <c r="I19" s="42">
        <v>0</v>
      </c>
      <c r="J19" s="43">
        <v>83.2</v>
      </c>
      <c r="K19" s="42">
        <v>1.8E-3</v>
      </c>
      <c r="L19" s="42">
        <v>1E-4</v>
      </c>
    </row>
    <row r="20" spans="2:12" x14ac:dyDescent="0.2">
      <c r="B20" s="40" t="s">
        <v>103</v>
      </c>
      <c r="C20" s="41">
        <v>110002805</v>
      </c>
      <c r="D20" s="40" t="s">
        <v>92</v>
      </c>
      <c r="E20" s="40" t="s">
        <v>93</v>
      </c>
      <c r="F20" s="40" t="s">
        <v>94</v>
      </c>
      <c r="G20" s="40" t="s">
        <v>49</v>
      </c>
      <c r="H20" s="42">
        <v>0</v>
      </c>
      <c r="I20" s="42">
        <v>0</v>
      </c>
      <c r="J20" s="43">
        <v>13187.7</v>
      </c>
      <c r="K20" s="42">
        <v>0.28129999999999999</v>
      </c>
      <c r="L20" s="42">
        <v>2.06E-2</v>
      </c>
    </row>
    <row r="21" spans="2:12" x14ac:dyDescent="0.2">
      <c r="B21" s="40" t="s">
        <v>104</v>
      </c>
      <c r="C21" s="41">
        <v>110046471</v>
      </c>
      <c r="D21" s="40" t="s">
        <v>92</v>
      </c>
      <c r="E21" s="40" t="s">
        <v>93</v>
      </c>
      <c r="F21" s="40" t="s">
        <v>94</v>
      </c>
      <c r="G21" s="40" t="s">
        <v>63</v>
      </c>
      <c r="H21" s="42">
        <v>0</v>
      </c>
      <c r="I21" s="42">
        <v>0</v>
      </c>
      <c r="J21" s="43">
        <v>17.25</v>
      </c>
      <c r="K21" s="42">
        <v>4.0000000000000002E-4</v>
      </c>
      <c r="L21" s="42">
        <v>0</v>
      </c>
    </row>
    <row r="22" spans="2:12" x14ac:dyDescent="0.2">
      <c r="B22" s="40" t="s">
        <v>105</v>
      </c>
      <c r="C22" s="41">
        <v>110003068</v>
      </c>
      <c r="D22" s="40" t="s">
        <v>92</v>
      </c>
      <c r="E22" s="40" t="s">
        <v>93</v>
      </c>
      <c r="F22" s="40" t="s">
        <v>94</v>
      </c>
      <c r="G22" s="40" t="s">
        <v>51</v>
      </c>
      <c r="H22" s="42">
        <v>0</v>
      </c>
      <c r="I22" s="42">
        <v>0</v>
      </c>
      <c r="J22" s="43">
        <v>1.41</v>
      </c>
      <c r="K22" s="42">
        <v>0</v>
      </c>
      <c r="L22" s="42">
        <v>0</v>
      </c>
    </row>
    <row r="23" spans="2:12" x14ac:dyDescent="0.2">
      <c r="B23" s="40" t="s">
        <v>106</v>
      </c>
      <c r="C23" s="41">
        <v>110030459</v>
      </c>
      <c r="D23" s="40" t="s">
        <v>92</v>
      </c>
      <c r="E23" s="40" t="s">
        <v>93</v>
      </c>
      <c r="F23" s="40" t="s">
        <v>94</v>
      </c>
      <c r="G23" s="40" t="s">
        <v>55</v>
      </c>
      <c r="H23" s="42">
        <v>0</v>
      </c>
      <c r="I23" s="42">
        <v>0</v>
      </c>
      <c r="J23" s="43">
        <v>11.16</v>
      </c>
      <c r="K23" s="42">
        <v>2.0000000000000001E-4</v>
      </c>
      <c r="L23" s="42">
        <v>0</v>
      </c>
    </row>
    <row r="24" spans="2:12" x14ac:dyDescent="0.2">
      <c r="B24" s="40" t="s">
        <v>107</v>
      </c>
      <c r="C24" s="41">
        <v>110006038</v>
      </c>
      <c r="D24" s="40" t="s">
        <v>92</v>
      </c>
      <c r="E24" s="40" t="s">
        <v>93</v>
      </c>
      <c r="F24" s="40" t="s">
        <v>94</v>
      </c>
      <c r="G24" s="40" t="s">
        <v>53</v>
      </c>
      <c r="H24" s="42">
        <v>0</v>
      </c>
      <c r="I24" s="42">
        <v>0</v>
      </c>
      <c r="J24" s="43">
        <v>2.94</v>
      </c>
      <c r="K24" s="42">
        <v>1E-4</v>
      </c>
      <c r="L24" s="42">
        <v>0</v>
      </c>
    </row>
    <row r="25" spans="2:12" x14ac:dyDescent="0.2">
      <c r="B25" s="1" t="s">
        <v>108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</row>
    <row r="26" spans="2:12" x14ac:dyDescent="0.2">
      <c r="B26" s="40" t="s">
        <v>97</v>
      </c>
      <c r="C26" s="41">
        <v>111111222</v>
      </c>
      <c r="D26" s="40" t="s">
        <v>92</v>
      </c>
      <c r="E26" s="40" t="s">
        <v>93</v>
      </c>
      <c r="F26" s="40" t="s">
        <v>94</v>
      </c>
      <c r="G26" s="40" t="s">
        <v>95</v>
      </c>
      <c r="H26" s="42">
        <v>1E-4</v>
      </c>
      <c r="I26" s="42">
        <v>0</v>
      </c>
      <c r="J26" s="43">
        <v>14863.36</v>
      </c>
      <c r="K26" s="42">
        <v>0.31709999999999999</v>
      </c>
      <c r="L26" s="42">
        <v>2.3199999999999998E-2</v>
      </c>
    </row>
    <row r="27" spans="2:12" x14ac:dyDescent="0.2">
      <c r="B27" s="1" t="s">
        <v>109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1" t="s">
        <v>7</v>
      </c>
      <c r="J27" s="1" t="s">
        <v>7</v>
      </c>
      <c r="K27" s="1" t="s">
        <v>7</v>
      </c>
      <c r="L27" s="1" t="s">
        <v>7</v>
      </c>
    </row>
    <row r="28" spans="2:12" x14ac:dyDescent="0.2">
      <c r="B28" s="1" t="s">
        <v>110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</row>
    <row r="29" spans="2:12" x14ac:dyDescent="0.2">
      <c r="B29" s="1" t="s">
        <v>111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</row>
    <row r="30" spans="2:12" x14ac:dyDescent="0.2">
      <c r="B30" s="1" t="s">
        <v>112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1" t="s">
        <v>7</v>
      </c>
      <c r="J30" s="1" t="s">
        <v>7</v>
      </c>
      <c r="K30" s="1" t="s">
        <v>7</v>
      </c>
      <c r="L30" s="1" t="s">
        <v>7</v>
      </c>
    </row>
    <row r="31" spans="2:12" x14ac:dyDescent="0.2">
      <c r="B31" s="1" t="s">
        <v>113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8">
        <v>0</v>
      </c>
      <c r="I31" s="38">
        <v>0</v>
      </c>
      <c r="J31" s="39">
        <v>0</v>
      </c>
      <c r="K31" s="38">
        <v>0</v>
      </c>
      <c r="L31" s="38">
        <v>0</v>
      </c>
    </row>
    <row r="32" spans="2:12" x14ac:dyDescent="0.2">
      <c r="B32" s="1" t="s">
        <v>114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1" t="s">
        <v>7</v>
      </c>
      <c r="J32" s="1" t="s">
        <v>7</v>
      </c>
      <c r="K32" s="1" t="s">
        <v>7</v>
      </c>
      <c r="L32" s="1" t="s">
        <v>7</v>
      </c>
    </row>
    <row r="33" spans="2:12" x14ac:dyDescent="0.2">
      <c r="B33" s="1" t="s">
        <v>112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1" t="s">
        <v>7</v>
      </c>
      <c r="J33" s="1" t="s">
        <v>7</v>
      </c>
      <c r="K33" s="1" t="s">
        <v>7</v>
      </c>
      <c r="L33" s="1" t="s">
        <v>7</v>
      </c>
    </row>
    <row r="34" spans="2:12" x14ac:dyDescent="0.2">
      <c r="B34" s="36" t="s">
        <v>115</v>
      </c>
    </row>
    <row r="35" spans="2:12" x14ac:dyDescent="0.2">
      <c r="B35" s="49" t="s">
        <v>67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</row>
  </sheetData>
  <mergeCells count="1">
    <mergeCell ref="B35:L3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3" t="s">
        <v>717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</row>
    <row r="8" spans="2:12" x14ac:dyDescent="0.2">
      <c r="B8" s="1" t="s">
        <v>69</v>
      </c>
      <c r="C8" s="1" t="s">
        <v>70</v>
      </c>
      <c r="D8" s="1" t="s">
        <v>169</v>
      </c>
      <c r="E8" s="1" t="s">
        <v>74</v>
      </c>
      <c r="F8" s="1" t="s">
        <v>119</v>
      </c>
      <c r="G8" s="3" t="s">
        <v>121</v>
      </c>
      <c r="H8" s="3" t="s">
        <v>122</v>
      </c>
      <c r="I8" s="1" t="s">
        <v>9</v>
      </c>
      <c r="J8" s="1" t="s">
        <v>78</v>
      </c>
      <c r="K8" s="1" t="s">
        <v>125</v>
      </c>
      <c r="L8" s="1" t="s">
        <v>7</v>
      </c>
    </row>
    <row r="9" spans="2:1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7</v>
      </c>
    </row>
    <row r="10" spans="2:1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7</v>
      </c>
    </row>
    <row r="11" spans="2:12" x14ac:dyDescent="0.2">
      <c r="B11" s="1" t="s">
        <v>583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1274.49</v>
      </c>
      <c r="J11" s="38">
        <v>1</v>
      </c>
      <c r="K11" s="38">
        <v>2E-3</v>
      </c>
      <c r="L11" s="1" t="s">
        <v>7</v>
      </c>
    </row>
    <row r="12" spans="2:12" x14ac:dyDescent="0.2">
      <c r="B12" s="1" t="s">
        <v>718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1274.49</v>
      </c>
      <c r="J12" s="38">
        <v>1</v>
      </c>
      <c r="K12" s="38">
        <v>2E-3</v>
      </c>
      <c r="L12" s="1" t="s">
        <v>7</v>
      </c>
    </row>
    <row r="13" spans="2:12" x14ac:dyDescent="0.2">
      <c r="B13" s="1" t="s">
        <v>571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</row>
    <row r="14" spans="2:12" x14ac:dyDescent="0.2">
      <c r="B14" s="1" t="s">
        <v>714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1274.49</v>
      </c>
      <c r="J14" s="38">
        <v>1</v>
      </c>
      <c r="K14" s="38">
        <v>2E-3</v>
      </c>
      <c r="L14" s="1" t="s">
        <v>7</v>
      </c>
    </row>
    <row r="15" spans="2:12" x14ac:dyDescent="0.2">
      <c r="B15" s="40" t="s">
        <v>719</v>
      </c>
      <c r="C15" s="41">
        <v>9906723</v>
      </c>
      <c r="D15" s="40" t="s">
        <v>587</v>
      </c>
      <c r="E15" s="40" t="s">
        <v>49</v>
      </c>
      <c r="F15" s="40" t="s">
        <v>720</v>
      </c>
      <c r="G15" s="43">
        <v>-3300000</v>
      </c>
      <c r="H15" s="43">
        <v>-1.62</v>
      </c>
      <c r="I15" s="43">
        <v>169.85</v>
      </c>
      <c r="J15" s="42">
        <v>0.1333</v>
      </c>
      <c r="K15" s="42">
        <v>2.9999999999999997E-4</v>
      </c>
      <c r="L15" s="40" t="s">
        <v>7</v>
      </c>
    </row>
    <row r="16" spans="2:12" x14ac:dyDescent="0.2">
      <c r="B16" s="40" t="s">
        <v>721</v>
      </c>
      <c r="C16" s="41">
        <v>9906731</v>
      </c>
      <c r="D16" s="40" t="s">
        <v>587</v>
      </c>
      <c r="E16" s="40" t="s">
        <v>57</v>
      </c>
      <c r="F16" s="40" t="s">
        <v>722</v>
      </c>
      <c r="G16" s="43">
        <v>80000</v>
      </c>
      <c r="H16" s="43">
        <v>-0.25</v>
      </c>
      <c r="I16" s="43">
        <v>-0.7</v>
      </c>
      <c r="J16" s="42">
        <v>-5.0000000000000001E-4</v>
      </c>
      <c r="K16" s="42">
        <v>0</v>
      </c>
      <c r="L16" s="40" t="s">
        <v>7</v>
      </c>
    </row>
    <row r="17" spans="2:12" x14ac:dyDescent="0.2">
      <c r="B17" s="40" t="s">
        <v>723</v>
      </c>
      <c r="C17" s="41">
        <v>9906693</v>
      </c>
      <c r="D17" s="40" t="s">
        <v>587</v>
      </c>
      <c r="E17" s="40" t="s">
        <v>49</v>
      </c>
      <c r="F17" s="40" t="s">
        <v>708</v>
      </c>
      <c r="G17" s="43">
        <v>5139700</v>
      </c>
      <c r="H17" s="43">
        <v>-2.79</v>
      </c>
      <c r="I17" s="43">
        <v>-455.04</v>
      </c>
      <c r="J17" s="42">
        <v>-0.35699999999999998</v>
      </c>
      <c r="K17" s="42">
        <v>-6.9999999999999999E-4</v>
      </c>
      <c r="L17" s="40" t="s">
        <v>7</v>
      </c>
    </row>
    <row r="18" spans="2:12" x14ac:dyDescent="0.2">
      <c r="B18" s="40" t="s">
        <v>724</v>
      </c>
      <c r="C18" s="41">
        <v>9906738</v>
      </c>
      <c r="D18" s="40" t="s">
        <v>587</v>
      </c>
      <c r="E18" s="40" t="s">
        <v>49</v>
      </c>
      <c r="F18" s="40" t="s">
        <v>1</v>
      </c>
      <c r="G18" s="43">
        <v>2350000</v>
      </c>
      <c r="H18" s="43">
        <v>-0.13</v>
      </c>
      <c r="I18" s="43">
        <v>-9.51</v>
      </c>
      <c r="J18" s="42">
        <v>-7.4999999999999997E-3</v>
      </c>
      <c r="K18" s="42">
        <v>0</v>
      </c>
      <c r="L18" s="40" t="s">
        <v>7</v>
      </c>
    </row>
    <row r="19" spans="2:12" x14ac:dyDescent="0.2">
      <c r="B19" s="40" t="s">
        <v>725</v>
      </c>
      <c r="C19" s="41">
        <v>9906680</v>
      </c>
      <c r="D19" s="40" t="s">
        <v>587</v>
      </c>
      <c r="E19" s="40" t="s">
        <v>49</v>
      </c>
      <c r="F19" s="40" t="s">
        <v>726</v>
      </c>
      <c r="G19" s="43">
        <v>-2650000</v>
      </c>
      <c r="H19" s="43">
        <v>-1.33</v>
      </c>
      <c r="I19" s="43">
        <v>112.14</v>
      </c>
      <c r="J19" s="42">
        <v>8.7999999999999995E-2</v>
      </c>
      <c r="K19" s="42">
        <v>2.0000000000000001E-4</v>
      </c>
      <c r="L19" s="40" t="s">
        <v>7</v>
      </c>
    </row>
    <row r="20" spans="2:12" x14ac:dyDescent="0.2">
      <c r="B20" s="40" t="s">
        <v>727</v>
      </c>
      <c r="C20" s="41">
        <v>9906589</v>
      </c>
      <c r="D20" s="40" t="s">
        <v>587</v>
      </c>
      <c r="E20" s="40" t="s">
        <v>57</v>
      </c>
      <c r="F20" s="40" t="s">
        <v>728</v>
      </c>
      <c r="G20" s="43">
        <v>-707000</v>
      </c>
      <c r="H20" s="43">
        <v>-0.61</v>
      </c>
      <c r="I20" s="43">
        <v>15.13</v>
      </c>
      <c r="J20" s="42">
        <v>1.1900000000000001E-2</v>
      </c>
      <c r="K20" s="42">
        <v>0</v>
      </c>
      <c r="L20" s="40" t="s">
        <v>7</v>
      </c>
    </row>
    <row r="21" spans="2:12" x14ac:dyDescent="0.2">
      <c r="B21" s="40" t="s">
        <v>729</v>
      </c>
      <c r="C21" s="41">
        <v>9906628</v>
      </c>
      <c r="D21" s="40" t="s">
        <v>587</v>
      </c>
      <c r="E21" s="40" t="s">
        <v>57</v>
      </c>
      <c r="F21" s="40" t="s">
        <v>730</v>
      </c>
      <c r="G21" s="43">
        <v>-2538000</v>
      </c>
      <c r="H21" s="43">
        <v>-1.51</v>
      </c>
      <c r="I21" s="43">
        <v>134.74</v>
      </c>
      <c r="J21" s="42">
        <v>0.1057</v>
      </c>
      <c r="K21" s="42">
        <v>2.0000000000000001E-4</v>
      </c>
      <c r="L21" s="40" t="s">
        <v>7</v>
      </c>
    </row>
    <row r="22" spans="2:12" x14ac:dyDescent="0.2">
      <c r="B22" s="40" t="s">
        <v>731</v>
      </c>
      <c r="C22" s="41">
        <v>9906711</v>
      </c>
      <c r="D22" s="40" t="s">
        <v>587</v>
      </c>
      <c r="E22" s="40" t="s">
        <v>49</v>
      </c>
      <c r="F22" s="40" t="s">
        <v>732</v>
      </c>
      <c r="G22" s="43">
        <v>-3300000</v>
      </c>
      <c r="H22" s="43">
        <v>-3.37</v>
      </c>
      <c r="I22" s="43">
        <v>353.63</v>
      </c>
      <c r="J22" s="42">
        <v>0.27750000000000002</v>
      </c>
      <c r="K22" s="42">
        <v>5.0000000000000001E-4</v>
      </c>
      <c r="L22" s="40" t="s">
        <v>7</v>
      </c>
    </row>
    <row r="23" spans="2:12" x14ac:dyDescent="0.2">
      <c r="B23" s="40" t="s">
        <v>733</v>
      </c>
      <c r="C23" s="41">
        <v>9906701</v>
      </c>
      <c r="D23" s="40" t="s">
        <v>587</v>
      </c>
      <c r="E23" s="40" t="s">
        <v>49</v>
      </c>
      <c r="F23" s="40" t="s">
        <v>734</v>
      </c>
      <c r="G23" s="43">
        <v>-800000</v>
      </c>
      <c r="H23" s="43">
        <v>-1.67</v>
      </c>
      <c r="I23" s="43">
        <v>42.49</v>
      </c>
      <c r="J23" s="42">
        <v>3.3300000000000003E-2</v>
      </c>
      <c r="K23" s="42">
        <v>1E-4</v>
      </c>
      <c r="L23" s="40" t="s">
        <v>7</v>
      </c>
    </row>
    <row r="24" spans="2:12" x14ac:dyDescent="0.2">
      <c r="B24" s="40" t="s">
        <v>735</v>
      </c>
      <c r="C24" s="41">
        <v>9906623</v>
      </c>
      <c r="D24" s="40" t="s">
        <v>587</v>
      </c>
      <c r="E24" s="40" t="s">
        <v>49</v>
      </c>
      <c r="F24" s="40" t="s">
        <v>730</v>
      </c>
      <c r="G24" s="43">
        <v>-53525000</v>
      </c>
      <c r="H24" s="43">
        <v>-0.54</v>
      </c>
      <c r="I24" s="43">
        <v>912.28</v>
      </c>
      <c r="J24" s="42">
        <v>0.71579999999999999</v>
      </c>
      <c r="K24" s="42">
        <v>1.4E-3</v>
      </c>
      <c r="L24" s="40" t="s">
        <v>7</v>
      </c>
    </row>
    <row r="25" spans="2:12" x14ac:dyDescent="0.2">
      <c r="B25" s="40" t="s">
        <v>736</v>
      </c>
      <c r="C25" s="41">
        <v>9906732</v>
      </c>
      <c r="D25" s="40" t="s">
        <v>587</v>
      </c>
      <c r="E25" s="40" t="s">
        <v>57</v>
      </c>
      <c r="F25" s="40" t="s">
        <v>722</v>
      </c>
      <c r="G25" s="43">
        <v>64000</v>
      </c>
      <c r="H25" s="43">
        <v>-0.24</v>
      </c>
      <c r="I25" s="43">
        <v>-0.53</v>
      </c>
      <c r="J25" s="42">
        <v>-4.0000000000000002E-4</v>
      </c>
      <c r="K25" s="42">
        <v>0</v>
      </c>
      <c r="L25" s="40" t="s">
        <v>7</v>
      </c>
    </row>
    <row r="26" spans="2:12" x14ac:dyDescent="0.2">
      <c r="B26" s="1" t="s">
        <v>715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38">
        <v>0</v>
      </c>
      <c r="K26" s="38">
        <v>0</v>
      </c>
      <c r="L26" s="1" t="s">
        <v>7</v>
      </c>
    </row>
    <row r="27" spans="2:12" x14ac:dyDescent="0.2">
      <c r="B27" s="1" t="s">
        <v>573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</row>
    <row r="28" spans="2:12" x14ac:dyDescent="0.2">
      <c r="B28" s="1" t="s">
        <v>474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38">
        <v>0</v>
      </c>
      <c r="K28" s="38">
        <v>0</v>
      </c>
      <c r="L28" s="1" t="s">
        <v>7</v>
      </c>
    </row>
    <row r="29" spans="2:12" x14ac:dyDescent="0.2">
      <c r="B29" s="1" t="s">
        <v>737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39">
        <v>0</v>
      </c>
      <c r="J29" s="38">
        <v>0</v>
      </c>
      <c r="K29" s="38">
        <v>0</v>
      </c>
      <c r="L29" s="1" t="s">
        <v>7</v>
      </c>
    </row>
    <row r="30" spans="2:12" x14ac:dyDescent="0.2">
      <c r="B30" s="1" t="s">
        <v>571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1" t="s">
        <v>7</v>
      </c>
      <c r="I30" s="39">
        <v>0</v>
      </c>
      <c r="J30" s="38">
        <v>0</v>
      </c>
      <c r="K30" s="38">
        <v>0</v>
      </c>
      <c r="L30" s="1" t="s">
        <v>7</v>
      </c>
    </row>
    <row r="31" spans="2:12" x14ac:dyDescent="0.2">
      <c r="B31" s="1" t="s">
        <v>580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1" t="s">
        <v>7</v>
      </c>
      <c r="I31" s="39">
        <v>0</v>
      </c>
      <c r="J31" s="38">
        <v>0</v>
      </c>
      <c r="K31" s="38">
        <v>0</v>
      </c>
      <c r="L31" s="1" t="s">
        <v>7</v>
      </c>
    </row>
    <row r="32" spans="2:12" x14ac:dyDescent="0.2">
      <c r="B32" s="1" t="s">
        <v>573</v>
      </c>
      <c r="C32" s="1" t="s">
        <v>7</v>
      </c>
      <c r="D32" s="1" t="s">
        <v>7</v>
      </c>
      <c r="E32" s="1" t="s">
        <v>7</v>
      </c>
      <c r="F32" s="1" t="s">
        <v>7</v>
      </c>
      <c r="G32" s="1" t="s">
        <v>7</v>
      </c>
      <c r="H32" s="1" t="s">
        <v>7</v>
      </c>
      <c r="I32" s="39">
        <v>0</v>
      </c>
      <c r="J32" s="38">
        <v>0</v>
      </c>
      <c r="K32" s="38">
        <v>0</v>
      </c>
      <c r="L32" s="1" t="s">
        <v>7</v>
      </c>
    </row>
    <row r="33" spans="2:12" x14ac:dyDescent="0.2">
      <c r="B33" s="1" t="s">
        <v>474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39">
        <v>0</v>
      </c>
      <c r="J33" s="38">
        <v>0</v>
      </c>
      <c r="K33" s="38">
        <v>0</v>
      </c>
      <c r="L33" s="1" t="s">
        <v>7</v>
      </c>
    </row>
    <row r="34" spans="2:12" x14ac:dyDescent="0.2">
      <c r="B34" s="36" t="s">
        <v>115</v>
      </c>
    </row>
    <row r="35" spans="2:12" x14ac:dyDescent="0.2">
      <c r="B35" s="36" t="s">
        <v>163</v>
      </c>
    </row>
    <row r="36" spans="2:12" x14ac:dyDescent="0.2">
      <c r="B36" s="36" t="s">
        <v>164</v>
      </c>
    </row>
    <row r="37" spans="2:12" x14ac:dyDescent="0.2">
      <c r="B37" s="36" t="s">
        <v>165</v>
      </c>
    </row>
    <row r="38" spans="2:12" x14ac:dyDescent="0.2">
      <c r="B38" s="67" t="s">
        <v>67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</row>
  </sheetData>
  <mergeCells count="1">
    <mergeCell ref="B38:L3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>
        <v>9930</v>
      </c>
    </row>
    <row r="5" spans="2:18" x14ac:dyDescent="0.2">
      <c r="B5" s="37" t="s">
        <v>7</v>
      </c>
      <c r="C5" s="37" t="s">
        <v>7</v>
      </c>
    </row>
    <row r="6" spans="2:18" x14ac:dyDescent="0.2">
      <c r="B6" s="3" t="s">
        <v>601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</row>
    <row r="7" spans="2:18" x14ac:dyDescent="0.2">
      <c r="B7" s="3" t="s">
        <v>738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</row>
    <row r="8" spans="2:18" x14ac:dyDescent="0.2">
      <c r="B8" s="1" t="s">
        <v>69</v>
      </c>
      <c r="C8" s="1" t="s">
        <v>70</v>
      </c>
      <c r="D8" s="1" t="s">
        <v>591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1" t="s">
        <v>9</v>
      </c>
      <c r="O8" s="1" t="s">
        <v>170</v>
      </c>
      <c r="P8" s="1" t="s">
        <v>78</v>
      </c>
      <c r="Q8" s="1" t="s">
        <v>125</v>
      </c>
      <c r="R8" s="1" t="s">
        <v>7</v>
      </c>
    </row>
    <row r="9" spans="2:18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181</v>
      </c>
      <c r="H9" s="1" t="s">
        <v>126</v>
      </c>
      <c r="I9" s="1" t="s">
        <v>7</v>
      </c>
      <c r="J9" s="1" t="s">
        <v>12</v>
      </c>
      <c r="K9" s="1" t="s">
        <v>12</v>
      </c>
      <c r="L9" s="3" t="s">
        <v>127</v>
      </c>
      <c r="M9" s="1" t="s">
        <v>7</v>
      </c>
      <c r="N9" s="1" t="s">
        <v>11</v>
      </c>
      <c r="O9" s="1" t="s">
        <v>12</v>
      </c>
      <c r="P9" s="1" t="s">
        <v>12</v>
      </c>
      <c r="Q9" s="1" t="s">
        <v>12</v>
      </c>
      <c r="R9" s="1" t="s">
        <v>7</v>
      </c>
    </row>
    <row r="10" spans="2:18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7</v>
      </c>
    </row>
    <row r="11" spans="2:18" x14ac:dyDescent="0.2">
      <c r="B11" s="1" t="s">
        <v>739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16.22</v>
      </c>
      <c r="I11" s="1" t="s">
        <v>7</v>
      </c>
      <c r="J11" s="38">
        <v>0.04</v>
      </c>
      <c r="K11" s="38">
        <v>0.04</v>
      </c>
      <c r="L11" s="1" t="s">
        <v>7</v>
      </c>
      <c r="M11" s="1" t="s">
        <v>7</v>
      </c>
      <c r="N11" s="39">
        <v>0.41</v>
      </c>
      <c r="O11" s="1" t="s">
        <v>7</v>
      </c>
      <c r="P11" s="38">
        <v>1</v>
      </c>
      <c r="Q11" s="38">
        <v>0</v>
      </c>
      <c r="R11" s="1" t="s">
        <v>7</v>
      </c>
    </row>
    <row r="12" spans="2:18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</row>
    <row r="13" spans="2:18" x14ac:dyDescent="0.2">
      <c r="B13" s="1" t="s">
        <v>593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</row>
    <row r="14" spans="2:18" x14ac:dyDescent="0.2">
      <c r="B14" s="1" t="s">
        <v>594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</row>
    <row r="15" spans="2:18" x14ac:dyDescent="0.2">
      <c r="B15" s="1" t="s">
        <v>599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</row>
    <row r="16" spans="2:18" x14ac:dyDescent="0.2">
      <c r="B16" s="1" t="s">
        <v>113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16.22</v>
      </c>
      <c r="I16" s="1" t="s">
        <v>7</v>
      </c>
      <c r="J16" s="38">
        <v>0.04</v>
      </c>
      <c r="K16" s="38">
        <v>0.04</v>
      </c>
      <c r="L16" s="1" t="s">
        <v>7</v>
      </c>
      <c r="M16" s="1" t="s">
        <v>7</v>
      </c>
      <c r="N16" s="39">
        <v>0.41</v>
      </c>
      <c r="O16" s="1" t="s">
        <v>7</v>
      </c>
      <c r="P16" s="38">
        <v>1</v>
      </c>
      <c r="Q16" s="38">
        <v>0</v>
      </c>
      <c r="R16" s="1" t="s">
        <v>7</v>
      </c>
    </row>
    <row r="17" spans="2:18" x14ac:dyDescent="0.2">
      <c r="B17" s="1" t="s">
        <v>593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</row>
    <row r="18" spans="2:18" x14ac:dyDescent="0.2">
      <c r="B18" s="1" t="s">
        <v>594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</row>
    <row r="19" spans="2:18" x14ac:dyDescent="0.2">
      <c r="B19" s="1" t="s">
        <v>599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16.22</v>
      </c>
      <c r="I19" s="1" t="s">
        <v>7</v>
      </c>
      <c r="J19" s="38">
        <v>0.04</v>
      </c>
      <c r="K19" s="38">
        <v>0.04</v>
      </c>
      <c r="L19" s="1" t="s">
        <v>7</v>
      </c>
      <c r="M19" s="1" t="s">
        <v>7</v>
      </c>
      <c r="N19" s="39">
        <v>0.41</v>
      </c>
      <c r="O19" s="1" t="s">
        <v>7</v>
      </c>
      <c r="P19" s="38">
        <v>1</v>
      </c>
      <c r="Q19" s="38">
        <v>0</v>
      </c>
      <c r="R19" s="1" t="s">
        <v>7</v>
      </c>
    </row>
    <row r="20" spans="2:18" x14ac:dyDescent="0.2">
      <c r="B20" s="40" t="s">
        <v>740</v>
      </c>
      <c r="C20" s="40" t="s">
        <v>741</v>
      </c>
      <c r="D20" s="40" t="s">
        <v>742</v>
      </c>
      <c r="E20" s="40" t="s">
        <v>743</v>
      </c>
      <c r="F20" s="40" t="s">
        <v>159</v>
      </c>
      <c r="G20" s="40" t="s">
        <v>744</v>
      </c>
      <c r="H20" s="43">
        <v>15.81</v>
      </c>
      <c r="I20" s="40" t="s">
        <v>49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0.32</v>
      </c>
      <c r="O20" s="42">
        <v>3.5700000000000003E-2</v>
      </c>
      <c r="P20" s="42">
        <v>0.76849999999999996</v>
      </c>
      <c r="Q20" s="42">
        <v>0</v>
      </c>
      <c r="R20" s="41">
        <v>60152758</v>
      </c>
    </row>
    <row r="21" spans="2:18" x14ac:dyDescent="0.2">
      <c r="B21" s="40" t="s">
        <v>745</v>
      </c>
      <c r="C21" s="40" t="s">
        <v>746</v>
      </c>
      <c r="D21" s="40" t="s">
        <v>742</v>
      </c>
      <c r="E21" s="40" t="s">
        <v>162</v>
      </c>
      <c r="F21" s="40" t="s">
        <v>139</v>
      </c>
      <c r="G21" s="40" t="s">
        <v>611</v>
      </c>
      <c r="H21" s="43">
        <v>13.55</v>
      </c>
      <c r="I21" s="40" t="s">
        <v>49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9.1000000000000004E-3</v>
      </c>
      <c r="Q21" s="42">
        <v>0</v>
      </c>
      <c r="R21" s="41">
        <v>60160587</v>
      </c>
    </row>
    <row r="22" spans="2:18" x14ac:dyDescent="0.2">
      <c r="B22" s="40" t="s">
        <v>747</v>
      </c>
      <c r="C22" s="41">
        <v>60298122</v>
      </c>
      <c r="D22" s="40" t="s">
        <v>748</v>
      </c>
      <c r="E22" s="40" t="s">
        <v>162</v>
      </c>
      <c r="F22" s="40" t="s">
        <v>139</v>
      </c>
      <c r="G22" s="40" t="s">
        <v>611</v>
      </c>
      <c r="H22" s="43">
        <v>0</v>
      </c>
      <c r="I22" s="40" t="s">
        <v>49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6.8400000000000002E-2</v>
      </c>
      <c r="Q22" s="42">
        <v>0</v>
      </c>
      <c r="R22" s="40" t="s">
        <v>7</v>
      </c>
    </row>
    <row r="23" spans="2:18" x14ac:dyDescent="0.2">
      <c r="B23" s="40" t="s">
        <v>749</v>
      </c>
      <c r="C23" s="40" t="s">
        <v>750</v>
      </c>
      <c r="D23" s="40" t="s">
        <v>748</v>
      </c>
      <c r="E23" s="40" t="s">
        <v>162</v>
      </c>
      <c r="F23" s="40" t="s">
        <v>139</v>
      </c>
      <c r="G23" s="40" t="s">
        <v>751</v>
      </c>
      <c r="H23" s="43">
        <v>25.64</v>
      </c>
      <c r="I23" s="40" t="s">
        <v>49</v>
      </c>
      <c r="J23" s="42">
        <v>0</v>
      </c>
      <c r="K23" s="42">
        <v>0</v>
      </c>
      <c r="L23" s="43">
        <v>2000</v>
      </c>
      <c r="M23" s="43">
        <v>1</v>
      </c>
      <c r="N23" s="43">
        <v>0.06</v>
      </c>
      <c r="O23" s="42">
        <v>0.17349999999999999</v>
      </c>
      <c r="P23" s="42">
        <v>0.154</v>
      </c>
      <c r="Q23" s="42">
        <v>0</v>
      </c>
      <c r="R23" s="41">
        <v>60298098</v>
      </c>
    </row>
    <row r="24" spans="2:18" x14ac:dyDescent="0.2">
      <c r="B24" s="36" t="s">
        <v>115</v>
      </c>
    </row>
    <row r="25" spans="2:18" x14ac:dyDescent="0.2">
      <c r="B25" s="36" t="s">
        <v>163</v>
      </c>
    </row>
    <row r="26" spans="2:18" x14ac:dyDescent="0.2">
      <c r="B26" s="36" t="s">
        <v>164</v>
      </c>
    </row>
    <row r="27" spans="2:18" x14ac:dyDescent="0.2">
      <c r="B27" s="36" t="s">
        <v>165</v>
      </c>
    </row>
    <row r="28" spans="2:18" x14ac:dyDescent="0.2">
      <c r="B28" s="68" t="s">
        <v>67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</sheetData>
  <mergeCells count="1">
    <mergeCell ref="B28:R2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rightToLeft="1" workbookViewId="0">
      <selection activeCell="L10" sqref="L10"/>
    </sheetView>
  </sheetViews>
  <sheetFormatPr defaultRowHeight="14.25" x14ac:dyDescent="0.2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752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1" t="s">
        <v>69</v>
      </c>
      <c r="C7" s="1" t="s">
        <v>753</v>
      </c>
      <c r="D7" s="1" t="s">
        <v>70</v>
      </c>
      <c r="E7" s="1" t="s">
        <v>71</v>
      </c>
      <c r="F7" s="1" t="s">
        <v>72</v>
      </c>
      <c r="G7" s="1" t="s">
        <v>119</v>
      </c>
      <c r="H7" s="1" t="s">
        <v>73</v>
      </c>
      <c r="I7" s="1" t="s">
        <v>120</v>
      </c>
      <c r="J7" s="1" t="s">
        <v>754</v>
      </c>
      <c r="K7" s="1" t="s">
        <v>74</v>
      </c>
      <c r="L7" s="1" t="s">
        <v>755</v>
      </c>
      <c r="M7" s="1" t="s">
        <v>76</v>
      </c>
      <c r="N7" s="3" t="s">
        <v>121</v>
      </c>
      <c r="O7" s="3" t="s">
        <v>122</v>
      </c>
      <c r="P7" s="1" t="s">
        <v>9</v>
      </c>
      <c r="Q7" s="1" t="s">
        <v>78</v>
      </c>
      <c r="R7" s="1" t="s">
        <v>125</v>
      </c>
      <c r="S7" s="1" t="s">
        <v>7</v>
      </c>
    </row>
    <row r="8" spans="2:19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181</v>
      </c>
      <c r="H8" s="1" t="s">
        <v>7</v>
      </c>
      <c r="I8" s="1" t="s">
        <v>126</v>
      </c>
      <c r="J8" s="1" t="s">
        <v>7</v>
      </c>
      <c r="K8" s="1" t="s">
        <v>7</v>
      </c>
      <c r="L8" s="1" t="s">
        <v>12</v>
      </c>
      <c r="M8" s="1" t="s">
        <v>12</v>
      </c>
      <c r="N8" s="1" t="s">
        <v>127</v>
      </c>
      <c r="O8" s="1" t="s">
        <v>7</v>
      </c>
      <c r="P8" s="1" t="s">
        <v>11</v>
      </c>
      <c r="Q8" s="1" t="s">
        <v>12</v>
      </c>
      <c r="R8" s="1" t="s">
        <v>12</v>
      </c>
      <c r="S8" s="1" t="s">
        <v>7</v>
      </c>
    </row>
    <row r="9" spans="2:19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132</v>
      </c>
      <c r="R9" s="1" t="s">
        <v>133</v>
      </c>
      <c r="S9" s="1" t="s">
        <v>7</v>
      </c>
    </row>
    <row r="10" spans="2:19" x14ac:dyDescent="0.2">
      <c r="B10" s="1" t="s">
        <v>756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1.21</v>
      </c>
      <c r="J10" s="1" t="s">
        <v>7</v>
      </c>
      <c r="K10" s="1" t="s">
        <v>7</v>
      </c>
      <c r="L10" s="38">
        <v>1.5800000000000002E-2</v>
      </c>
      <c r="M10" s="38">
        <v>1.61E-2</v>
      </c>
      <c r="N10" s="1" t="s">
        <v>7</v>
      </c>
      <c r="O10" s="1" t="s">
        <v>7</v>
      </c>
      <c r="P10" s="39">
        <v>11532.65</v>
      </c>
      <c r="Q10" s="38">
        <v>1</v>
      </c>
      <c r="R10" s="38">
        <v>1.7999999999999999E-2</v>
      </c>
      <c r="S10" s="1" t="s">
        <v>7</v>
      </c>
    </row>
    <row r="11" spans="2:19" x14ac:dyDescent="0.2">
      <c r="B11" s="1" t="s">
        <v>757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1.21</v>
      </c>
      <c r="J11" s="1" t="s">
        <v>7</v>
      </c>
      <c r="K11" s="1" t="s">
        <v>7</v>
      </c>
      <c r="L11" s="38">
        <v>1.5800000000000002E-2</v>
      </c>
      <c r="M11" s="38">
        <v>1.61E-2</v>
      </c>
      <c r="N11" s="1" t="s">
        <v>7</v>
      </c>
      <c r="O11" s="1" t="s">
        <v>7</v>
      </c>
      <c r="P11" s="39">
        <v>11532.65</v>
      </c>
      <c r="Q11" s="38">
        <v>1</v>
      </c>
      <c r="R11" s="38">
        <v>1.7999999999999999E-2</v>
      </c>
      <c r="S11" s="1" t="s">
        <v>7</v>
      </c>
    </row>
    <row r="12" spans="2:19" x14ac:dyDescent="0.2">
      <c r="B12" s="1" t="s">
        <v>758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1.21</v>
      </c>
      <c r="J12" s="1" t="s">
        <v>7</v>
      </c>
      <c r="K12" s="1" t="s">
        <v>7</v>
      </c>
      <c r="L12" s="38">
        <v>1.5800000000000002E-2</v>
      </c>
      <c r="M12" s="38">
        <v>1.61E-2</v>
      </c>
      <c r="N12" s="1" t="s">
        <v>7</v>
      </c>
      <c r="O12" s="1" t="s">
        <v>7</v>
      </c>
      <c r="P12" s="39">
        <v>11532.65</v>
      </c>
      <c r="Q12" s="38">
        <v>1</v>
      </c>
      <c r="R12" s="38">
        <v>1.7999999999999999E-2</v>
      </c>
      <c r="S12" s="1" t="s">
        <v>7</v>
      </c>
    </row>
    <row r="13" spans="2:19" x14ac:dyDescent="0.2">
      <c r="B13" s="40" t="s">
        <v>759</v>
      </c>
      <c r="C13" s="40" t="s">
        <v>760</v>
      </c>
      <c r="D13" s="41">
        <v>893000109</v>
      </c>
      <c r="E13" s="41">
        <v>99608</v>
      </c>
      <c r="F13" s="40" t="s">
        <v>761</v>
      </c>
      <c r="G13" s="40" t="s">
        <v>762</v>
      </c>
      <c r="H13" s="40" t="s">
        <v>763</v>
      </c>
      <c r="I13" s="43">
        <v>1.21</v>
      </c>
      <c r="J13" s="40" t="s">
        <v>184</v>
      </c>
      <c r="K13" s="40" t="s">
        <v>95</v>
      </c>
      <c r="L13" s="42">
        <v>1.583E-2</v>
      </c>
      <c r="M13" s="42">
        <v>1.61E-2</v>
      </c>
      <c r="N13" s="43">
        <v>11334298.98</v>
      </c>
      <c r="O13" s="43">
        <v>101.75</v>
      </c>
      <c r="P13" s="43">
        <v>11532.65</v>
      </c>
      <c r="Q13" s="42">
        <v>1</v>
      </c>
      <c r="R13" s="42">
        <v>1.7999999999999999E-2</v>
      </c>
      <c r="S13" s="40" t="s">
        <v>7</v>
      </c>
    </row>
    <row r="14" spans="2:19" x14ac:dyDescent="0.2">
      <c r="B14" s="1" t="s">
        <v>764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</row>
    <row r="15" spans="2:19" x14ac:dyDescent="0.2">
      <c r="B15" s="1" t="s">
        <v>765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</row>
    <row r="16" spans="2:19" x14ac:dyDescent="0.2">
      <c r="B16" s="1" t="s">
        <v>766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</row>
    <row r="17" spans="2:19" x14ac:dyDescent="0.2">
      <c r="B17" s="1" t="s">
        <v>767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</row>
    <row r="18" spans="2:19" x14ac:dyDescent="0.2">
      <c r="B18" s="1" t="s">
        <v>768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</row>
    <row r="19" spans="2:19" x14ac:dyDescent="0.2">
      <c r="B19" s="1" t="s">
        <v>769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</row>
    <row r="20" spans="2:19" x14ac:dyDescent="0.2">
      <c r="B20" s="1" t="s">
        <v>770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</row>
    <row r="21" spans="2:19" x14ac:dyDescent="0.2">
      <c r="B21" s="1" t="s">
        <v>771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</row>
    <row r="22" spans="2:19" x14ac:dyDescent="0.2">
      <c r="B22" s="1" t="s">
        <v>772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</row>
    <row r="23" spans="2:19" x14ac:dyDescent="0.2">
      <c r="B23" s="1" t="s">
        <v>773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</row>
    <row r="24" spans="2:19" x14ac:dyDescent="0.2">
      <c r="B24" s="1" t="s">
        <v>764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</row>
    <row r="25" spans="2:19" x14ac:dyDescent="0.2">
      <c r="B25" s="1" t="s">
        <v>765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</row>
    <row r="26" spans="2:19" x14ac:dyDescent="0.2">
      <c r="B26" s="1" t="s">
        <v>766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</row>
    <row r="27" spans="2:19" x14ac:dyDescent="0.2">
      <c r="B27" s="1" t="s">
        <v>772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</row>
    <row r="28" spans="2:19" x14ac:dyDescent="0.2">
      <c r="B28" s="36" t="s">
        <v>115</v>
      </c>
    </row>
    <row r="29" spans="2:19" x14ac:dyDescent="0.2">
      <c r="B29" s="36" t="s">
        <v>163</v>
      </c>
    </row>
    <row r="30" spans="2:19" x14ac:dyDescent="0.2">
      <c r="B30" s="36" t="s">
        <v>164</v>
      </c>
    </row>
    <row r="31" spans="2:19" x14ac:dyDescent="0.2">
      <c r="B31" s="36" t="s">
        <v>165</v>
      </c>
    </row>
    <row r="32" spans="2:19" x14ac:dyDescent="0.2">
      <c r="B32" s="69" t="s">
        <v>67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</row>
  </sheetData>
  <mergeCells count="1">
    <mergeCell ref="B32:S3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774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120</v>
      </c>
      <c r="H7" s="1" t="s">
        <v>74</v>
      </c>
      <c r="I7" s="1" t="s">
        <v>775</v>
      </c>
      <c r="J7" s="1" t="s">
        <v>76</v>
      </c>
      <c r="K7" s="3" t="s">
        <v>121</v>
      </c>
      <c r="L7" s="3" t="s">
        <v>122</v>
      </c>
      <c r="M7" s="1" t="s">
        <v>9</v>
      </c>
      <c r="N7" s="1" t="s">
        <v>78</v>
      </c>
      <c r="O7" s="1" t="s">
        <v>125</v>
      </c>
      <c r="P7" s="1" t="s">
        <v>7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126</v>
      </c>
      <c r="H8" s="1" t="s">
        <v>7</v>
      </c>
      <c r="I8" s="1" t="s">
        <v>12</v>
      </c>
      <c r="J8" s="1" t="s">
        <v>12</v>
      </c>
      <c r="K8" s="1" t="s">
        <v>776</v>
      </c>
      <c r="L8" s="1" t="s">
        <v>7</v>
      </c>
      <c r="M8" s="1" t="s">
        <v>11</v>
      </c>
      <c r="N8" s="1" t="s">
        <v>12</v>
      </c>
      <c r="O8" s="1" t="s">
        <v>12</v>
      </c>
      <c r="P8" s="1" t="s">
        <v>7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7</v>
      </c>
    </row>
    <row r="10" spans="2:16" x14ac:dyDescent="0.2">
      <c r="B10" s="1" t="s">
        <v>777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</row>
    <row r="11" spans="2:16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</row>
    <row r="12" spans="2:16" x14ac:dyDescent="0.2">
      <c r="B12" s="1" t="s">
        <v>778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</row>
    <row r="13" spans="2:16" x14ac:dyDescent="0.2">
      <c r="B13" s="1" t="s">
        <v>604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779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780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</row>
    <row r="16" spans="2:16" x14ac:dyDescent="0.2">
      <c r="B16" s="1" t="s">
        <v>474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</row>
    <row r="17" spans="2:16" x14ac:dyDescent="0.2">
      <c r="B17" s="1" t="s">
        <v>179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</row>
    <row r="18" spans="2:16" x14ac:dyDescent="0.2">
      <c r="B18" s="36" t="s">
        <v>115</v>
      </c>
    </row>
    <row r="19" spans="2:16" x14ac:dyDescent="0.2">
      <c r="B19" s="36" t="s">
        <v>163</v>
      </c>
    </row>
    <row r="20" spans="2:16" x14ac:dyDescent="0.2">
      <c r="B20" s="36" t="s">
        <v>164</v>
      </c>
    </row>
    <row r="21" spans="2:16" x14ac:dyDescent="0.2">
      <c r="B21" s="36" t="s">
        <v>165</v>
      </c>
    </row>
    <row r="22" spans="2:16" x14ac:dyDescent="0.2">
      <c r="B22" s="70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>
        <v>9930</v>
      </c>
    </row>
    <row r="5" spans="2:12" x14ac:dyDescent="0.2">
      <c r="B5" s="37" t="s">
        <v>7</v>
      </c>
      <c r="C5" s="37" t="s">
        <v>7</v>
      </c>
    </row>
    <row r="6" spans="2:12" x14ac:dyDescent="0.2">
      <c r="B6" s="3" t="s">
        <v>781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</row>
    <row r="7" spans="2:12" x14ac:dyDescent="0.2">
      <c r="B7" s="1" t="s">
        <v>69</v>
      </c>
      <c r="C7" s="1" t="s">
        <v>782</v>
      </c>
      <c r="D7" s="1" t="s">
        <v>783</v>
      </c>
      <c r="E7" s="1" t="s">
        <v>784</v>
      </c>
      <c r="F7" s="1" t="s">
        <v>74</v>
      </c>
      <c r="G7" s="1" t="s">
        <v>785</v>
      </c>
      <c r="H7" s="1" t="s">
        <v>78</v>
      </c>
      <c r="I7" s="1" t="s">
        <v>79</v>
      </c>
      <c r="J7" s="1" t="s">
        <v>786</v>
      </c>
      <c r="K7" s="1" t="s">
        <v>7</v>
      </c>
      <c r="L7" s="1" t="s">
        <v>7</v>
      </c>
    </row>
    <row r="8" spans="2:12" x14ac:dyDescent="0.2">
      <c r="B8" s="1" t="s">
        <v>7</v>
      </c>
      <c r="C8" s="1" t="s">
        <v>181</v>
      </c>
      <c r="D8" s="1" t="s">
        <v>7</v>
      </c>
      <c r="E8" s="1" t="s">
        <v>12</v>
      </c>
      <c r="F8" s="1" t="s">
        <v>7</v>
      </c>
      <c r="G8" s="1" t="s">
        <v>11</v>
      </c>
      <c r="H8" s="1" t="s">
        <v>12</v>
      </c>
      <c r="I8" s="1" t="s">
        <v>12</v>
      </c>
      <c r="J8" s="1" t="s">
        <v>7</v>
      </c>
      <c r="K8" s="1" t="s">
        <v>7</v>
      </c>
      <c r="L8" s="1" t="s">
        <v>7</v>
      </c>
    </row>
    <row r="9" spans="2:12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7</v>
      </c>
      <c r="L9" s="1" t="s">
        <v>7</v>
      </c>
    </row>
    <row r="10" spans="2:12" x14ac:dyDescent="0.2">
      <c r="B10" s="1" t="s">
        <v>787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</row>
    <row r="11" spans="2:12" x14ac:dyDescent="0.2">
      <c r="B11" s="1" t="s">
        <v>788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</row>
    <row r="12" spans="2:12" x14ac:dyDescent="0.2">
      <c r="B12" s="1" t="s">
        <v>789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</row>
    <row r="13" spans="2:12" x14ac:dyDescent="0.2">
      <c r="B13" s="1" t="s">
        <v>790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</row>
    <row r="14" spans="2:12" x14ac:dyDescent="0.2">
      <c r="B14" s="1" t="s">
        <v>791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</row>
    <row r="15" spans="2:12" x14ac:dyDescent="0.2">
      <c r="B15" s="1" t="s">
        <v>789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</row>
    <row r="16" spans="2:12" x14ac:dyDescent="0.2">
      <c r="B16" s="1" t="s">
        <v>790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</row>
    <row r="17" spans="2:12" x14ac:dyDescent="0.2">
      <c r="B17" s="71" t="s">
        <v>67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</row>
  </sheetData>
  <mergeCells count="1">
    <mergeCell ref="B17:L1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rightToLeft="1" workbookViewId="0"/>
  </sheetViews>
  <sheetFormatPr defaultRowHeight="14.25" x14ac:dyDescent="0.2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792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69</v>
      </c>
      <c r="C7" s="1" t="s">
        <v>71</v>
      </c>
      <c r="D7" s="1" t="s">
        <v>72</v>
      </c>
      <c r="E7" s="1" t="s">
        <v>793</v>
      </c>
      <c r="F7" s="1" t="s">
        <v>794</v>
      </c>
      <c r="G7" s="1" t="s">
        <v>74</v>
      </c>
      <c r="H7" s="1" t="s">
        <v>795</v>
      </c>
      <c r="I7" s="1" t="s">
        <v>9</v>
      </c>
      <c r="J7" s="1" t="s">
        <v>78</v>
      </c>
      <c r="K7" s="1" t="s">
        <v>79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</row>
    <row r="10" spans="2:11" x14ac:dyDescent="0.2">
      <c r="B10" s="1" t="s">
        <v>796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89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113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72" t="s">
        <v>67</v>
      </c>
      <c r="C13" s="48"/>
      <c r="D13" s="48"/>
      <c r="E13" s="48"/>
      <c r="F13" s="48"/>
      <c r="G13" s="48"/>
      <c r="H13" s="48"/>
      <c r="I13" s="48"/>
      <c r="J13" s="48"/>
      <c r="K13" s="48"/>
    </row>
  </sheetData>
  <mergeCells count="1">
    <mergeCell ref="B13:K1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>
        <v>9930</v>
      </c>
    </row>
    <row r="5" spans="2:11" x14ac:dyDescent="0.2">
      <c r="B5" s="37" t="s">
        <v>7</v>
      </c>
      <c r="C5" s="37" t="s">
        <v>7</v>
      </c>
    </row>
    <row r="6" spans="2:11" x14ac:dyDescent="0.2">
      <c r="B6" s="3" t="s">
        <v>797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</row>
    <row r="7" spans="2:11" x14ac:dyDescent="0.2">
      <c r="B7" s="1" t="s">
        <v>69</v>
      </c>
      <c r="C7" s="1" t="s">
        <v>70</v>
      </c>
      <c r="D7" s="1" t="s">
        <v>72</v>
      </c>
      <c r="E7" s="1" t="s">
        <v>793</v>
      </c>
      <c r="F7" s="1" t="s">
        <v>794</v>
      </c>
      <c r="G7" s="1" t="s">
        <v>74</v>
      </c>
      <c r="H7" s="1" t="s">
        <v>795</v>
      </c>
      <c r="I7" s="1" t="s">
        <v>9</v>
      </c>
      <c r="J7" s="1" t="s">
        <v>78</v>
      </c>
      <c r="K7" s="1" t="s">
        <v>79</v>
      </c>
    </row>
    <row r="8" spans="2:11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12</v>
      </c>
      <c r="G8" s="1" t="s">
        <v>7</v>
      </c>
      <c r="H8" s="1" t="s">
        <v>12</v>
      </c>
      <c r="I8" s="1" t="s">
        <v>11</v>
      </c>
      <c r="J8" s="1" t="s">
        <v>12</v>
      </c>
      <c r="K8" s="1" t="s">
        <v>12</v>
      </c>
    </row>
    <row r="9" spans="2:11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</row>
    <row r="10" spans="2:11" x14ac:dyDescent="0.2">
      <c r="B10" s="1" t="s">
        <v>798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11.01</v>
      </c>
      <c r="J10" s="38">
        <v>1</v>
      </c>
      <c r="K10" s="38">
        <v>0</v>
      </c>
    </row>
    <row r="11" spans="2:11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11.01</v>
      </c>
      <c r="J11" s="38">
        <v>1</v>
      </c>
      <c r="K11" s="38">
        <v>0</v>
      </c>
    </row>
    <row r="12" spans="2:11" x14ac:dyDescent="0.2">
      <c r="B12" s="40" t="s">
        <v>799</v>
      </c>
      <c r="C12" s="41">
        <v>10</v>
      </c>
      <c r="D12" s="40" t="s">
        <v>162</v>
      </c>
      <c r="E12" s="40" t="s">
        <v>7</v>
      </c>
      <c r="F12" s="42">
        <v>0</v>
      </c>
      <c r="G12" s="40" t="s">
        <v>95</v>
      </c>
      <c r="H12" s="42">
        <v>0</v>
      </c>
      <c r="I12" s="43">
        <v>11</v>
      </c>
      <c r="J12" s="42">
        <v>0.99919999999999998</v>
      </c>
      <c r="K12" s="42">
        <v>0</v>
      </c>
    </row>
    <row r="13" spans="2:11" x14ac:dyDescent="0.2">
      <c r="B13" s="40" t="s">
        <v>800</v>
      </c>
      <c r="C13" s="41">
        <v>1126770</v>
      </c>
      <c r="D13" s="40" t="s">
        <v>613</v>
      </c>
      <c r="E13" s="40" t="s">
        <v>207</v>
      </c>
      <c r="F13" s="42">
        <v>0</v>
      </c>
      <c r="G13" s="40" t="s">
        <v>95</v>
      </c>
      <c r="H13" s="42">
        <v>0</v>
      </c>
      <c r="I13" s="43">
        <v>0.01</v>
      </c>
      <c r="J13" s="42">
        <v>8.0000000000000004E-4</v>
      </c>
      <c r="K13" s="42">
        <v>0</v>
      </c>
    </row>
    <row r="14" spans="2:11" x14ac:dyDescent="0.2">
      <c r="B14" s="1" t="s">
        <v>113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</row>
    <row r="15" spans="2:11" x14ac:dyDescent="0.2">
      <c r="B15" s="73" t="s">
        <v>67</v>
      </c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">
    <mergeCell ref="B15:K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rightToLeft="1" workbookViewId="0">
      <selection activeCell="C10" sqref="C10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>
        <v>9930</v>
      </c>
    </row>
    <row r="5" spans="2:4" x14ac:dyDescent="0.2">
      <c r="B5" s="37" t="s">
        <v>7</v>
      </c>
      <c r="C5" s="37" t="s">
        <v>7</v>
      </c>
    </row>
    <row r="6" spans="2:4" x14ac:dyDescent="0.2">
      <c r="B6" s="3" t="s">
        <v>801</v>
      </c>
      <c r="C6" s="1" t="s">
        <v>7</v>
      </c>
      <c r="D6" s="1" t="s">
        <v>7</v>
      </c>
    </row>
    <row r="7" spans="2:4" x14ac:dyDescent="0.2">
      <c r="B7" s="1" t="s">
        <v>69</v>
      </c>
      <c r="C7" s="1" t="s">
        <v>802</v>
      </c>
      <c r="D7" s="1" t="s">
        <v>803</v>
      </c>
    </row>
    <row r="8" spans="2:4" x14ac:dyDescent="0.2">
      <c r="B8" s="1" t="s">
        <v>7</v>
      </c>
      <c r="C8" s="1" t="s">
        <v>11</v>
      </c>
      <c r="D8" s="1" t="s">
        <v>181</v>
      </c>
    </row>
    <row r="9" spans="2:4" x14ac:dyDescent="0.2">
      <c r="B9" s="1" t="s">
        <v>7</v>
      </c>
      <c r="C9" s="1" t="s">
        <v>13</v>
      </c>
      <c r="D9" s="1" t="s">
        <v>14</v>
      </c>
    </row>
    <row r="10" spans="2:4" x14ac:dyDescent="0.2">
      <c r="B10" s="1" t="s">
        <v>804</v>
      </c>
      <c r="C10" s="45">
        <f>+C14+C32</f>
        <v>19953.4463225</v>
      </c>
      <c r="D10" s="1" t="s">
        <v>7</v>
      </c>
    </row>
    <row r="11" spans="2:4" x14ac:dyDescent="0.2">
      <c r="B11" s="1" t="s">
        <v>819</v>
      </c>
      <c r="C11" s="45">
        <v>668.99</v>
      </c>
      <c r="D11" s="46">
        <v>45850</v>
      </c>
    </row>
    <row r="12" spans="2:4" x14ac:dyDescent="0.2">
      <c r="B12" s="1" t="s">
        <v>657</v>
      </c>
      <c r="C12" s="45">
        <v>2425.3960000000002</v>
      </c>
      <c r="D12" s="46">
        <v>46290</v>
      </c>
    </row>
    <row r="13" spans="2:4" x14ac:dyDescent="0.2">
      <c r="B13" s="1" t="s">
        <v>636</v>
      </c>
      <c r="C13" s="45">
        <v>1750</v>
      </c>
      <c r="D13" s="46">
        <v>45477</v>
      </c>
    </row>
    <row r="14" spans="2:4" x14ac:dyDescent="0.2">
      <c r="B14" s="1" t="s">
        <v>89</v>
      </c>
      <c r="C14" s="45">
        <f>SUM(C11:C13)</f>
        <v>4844.3860000000004</v>
      </c>
      <c r="D14" s="46" t="s">
        <v>7</v>
      </c>
    </row>
    <row r="15" spans="2:4" x14ac:dyDescent="0.2">
      <c r="B15" s="1" t="s">
        <v>674</v>
      </c>
      <c r="C15" s="45">
        <v>238.93313999999998</v>
      </c>
      <c r="D15" s="46">
        <v>45655</v>
      </c>
    </row>
    <row r="16" spans="2:4" x14ac:dyDescent="0.2">
      <c r="B16" s="1" t="s">
        <v>695</v>
      </c>
      <c r="C16" s="45">
        <v>655.67132579999986</v>
      </c>
      <c r="D16" s="46">
        <v>44180</v>
      </c>
    </row>
    <row r="17" spans="2:4" x14ac:dyDescent="0.2">
      <c r="B17" s="1" t="s">
        <v>681</v>
      </c>
      <c r="C17" s="45">
        <v>636.59114999999997</v>
      </c>
      <c r="D17" s="46">
        <v>46722</v>
      </c>
    </row>
    <row r="18" spans="2:4" x14ac:dyDescent="0.2">
      <c r="B18" s="1" t="s">
        <v>677</v>
      </c>
      <c r="C18" s="45">
        <v>2123.78415</v>
      </c>
      <c r="D18" s="46">
        <v>44742</v>
      </c>
    </row>
    <row r="19" spans="2:4" x14ac:dyDescent="0.2">
      <c r="B19" s="1" t="s">
        <v>820</v>
      </c>
      <c r="C19" s="45">
        <v>1542.0082118999997</v>
      </c>
      <c r="D19" s="46">
        <v>44175</v>
      </c>
    </row>
    <row r="20" spans="2:4" x14ac:dyDescent="0.2">
      <c r="B20" s="1" t="s">
        <v>680</v>
      </c>
      <c r="C20" s="45">
        <v>1809.732195</v>
      </c>
      <c r="D20" s="46">
        <v>45940</v>
      </c>
    </row>
    <row r="21" spans="2:4" x14ac:dyDescent="0.2">
      <c r="B21" s="1" t="s">
        <v>699</v>
      </c>
      <c r="C21" s="45">
        <v>827.00019659999987</v>
      </c>
      <c r="D21" s="46">
        <v>45112</v>
      </c>
    </row>
    <row r="22" spans="2:4" x14ac:dyDescent="0.2">
      <c r="B22" s="1" t="s">
        <v>821</v>
      </c>
      <c r="C22" s="45">
        <v>19.53952</v>
      </c>
      <c r="D22" s="46">
        <v>45814</v>
      </c>
    </row>
    <row r="23" spans="2:4" x14ac:dyDescent="0.2">
      <c r="B23" s="1" t="s">
        <v>639</v>
      </c>
      <c r="C23" s="45">
        <v>1364.25</v>
      </c>
      <c r="D23" s="46">
        <v>47453</v>
      </c>
    </row>
    <row r="24" spans="2:4" x14ac:dyDescent="0.2">
      <c r="B24" s="1" t="s">
        <v>822</v>
      </c>
      <c r="C24" s="45">
        <v>930.9</v>
      </c>
      <c r="D24" s="46">
        <v>44392</v>
      </c>
    </row>
    <row r="25" spans="2:4" x14ac:dyDescent="0.2">
      <c r="B25" s="1" t="s">
        <v>684</v>
      </c>
      <c r="C25" s="45">
        <v>246.46996320000014</v>
      </c>
      <c r="D25" s="46">
        <v>45062</v>
      </c>
    </row>
    <row r="26" spans="2:4" x14ac:dyDescent="0.2">
      <c r="B26" s="1" t="s">
        <v>685</v>
      </c>
      <c r="C26" s="45">
        <v>121.77791999999999</v>
      </c>
      <c r="D26" s="46">
        <v>45689</v>
      </c>
    </row>
    <row r="27" spans="2:4" x14ac:dyDescent="0.2">
      <c r="B27" s="1" t="s">
        <v>823</v>
      </c>
      <c r="C27" s="45">
        <v>804.90750000000003</v>
      </c>
      <c r="D27" s="46">
        <v>44933</v>
      </c>
    </row>
    <row r="28" spans="2:4" x14ac:dyDescent="0.2">
      <c r="B28" s="1" t="s">
        <v>705</v>
      </c>
      <c r="C28" s="45">
        <v>2070.6618599999997</v>
      </c>
      <c r="D28" s="46">
        <v>45292</v>
      </c>
    </row>
    <row r="29" spans="2:4" x14ac:dyDescent="0.2">
      <c r="B29" s="1" t="s">
        <v>824</v>
      </c>
      <c r="C29" s="45">
        <v>963</v>
      </c>
      <c r="D29" s="46">
        <v>44469</v>
      </c>
    </row>
    <row r="30" spans="2:4" x14ac:dyDescent="0.2">
      <c r="B30" s="1" t="s">
        <v>691</v>
      </c>
      <c r="C30" s="45">
        <v>416.78318999999999</v>
      </c>
      <c r="D30" s="46">
        <v>44114</v>
      </c>
    </row>
    <row r="31" spans="2:4" x14ac:dyDescent="0.2">
      <c r="B31" s="1" t="s">
        <v>704</v>
      </c>
      <c r="C31" s="45">
        <v>337.05</v>
      </c>
      <c r="D31" s="46">
        <v>45658</v>
      </c>
    </row>
    <row r="32" spans="2:4" x14ac:dyDescent="0.2">
      <c r="B32" s="1" t="s">
        <v>113</v>
      </c>
      <c r="C32" s="45">
        <f>SUM(C15:C31)</f>
        <v>15109.060322499998</v>
      </c>
      <c r="D32" s="1" t="s">
        <v>7</v>
      </c>
    </row>
    <row r="33" spans="2:4" x14ac:dyDescent="0.2">
      <c r="B33" s="1" t="s">
        <v>825</v>
      </c>
      <c r="C33" s="1" t="s">
        <v>7</v>
      </c>
      <c r="D33" s="1" t="s">
        <v>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805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806</v>
      </c>
      <c r="L7" s="3" t="s">
        <v>121</v>
      </c>
      <c r="M7" s="1" t="s">
        <v>807</v>
      </c>
      <c r="N7" s="1" t="s">
        <v>170</v>
      </c>
      <c r="O7" s="1" t="s">
        <v>78</v>
      </c>
      <c r="P7" s="1" t="s">
        <v>125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181</v>
      </c>
      <c r="H8" s="1" t="s">
        <v>126</v>
      </c>
      <c r="I8" s="1" t="s">
        <v>7</v>
      </c>
      <c r="J8" s="1" t="s">
        <v>12</v>
      </c>
      <c r="K8" s="1" t="s">
        <v>808</v>
      </c>
      <c r="L8" s="1" t="s">
        <v>127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7</v>
      </c>
    </row>
    <row r="10" spans="2:17" x14ac:dyDescent="0.2">
      <c r="B10" s="1" t="s">
        <v>809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175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176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474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810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115</v>
      </c>
    </row>
    <row r="20" spans="2:17" x14ac:dyDescent="0.2">
      <c r="B20" s="36" t="s">
        <v>163</v>
      </c>
    </row>
    <row r="21" spans="2:17" x14ac:dyDescent="0.2">
      <c r="B21" s="36" t="s">
        <v>165</v>
      </c>
    </row>
    <row r="22" spans="2:17" x14ac:dyDescent="0.2">
      <c r="B22" s="74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>
        <v>9930</v>
      </c>
    </row>
    <row r="5" spans="2:17" x14ac:dyDescent="0.2">
      <c r="B5" s="37" t="s">
        <v>7</v>
      </c>
      <c r="C5" s="37" t="s">
        <v>7</v>
      </c>
    </row>
    <row r="6" spans="2:17" x14ac:dyDescent="0.2">
      <c r="B6" s="3" t="s">
        <v>811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</row>
    <row r="7" spans="2:17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806</v>
      </c>
      <c r="L7" s="3" t="s">
        <v>121</v>
      </c>
      <c r="M7" s="1" t="s">
        <v>807</v>
      </c>
      <c r="N7" s="1" t="s">
        <v>170</v>
      </c>
      <c r="O7" s="1" t="s">
        <v>78</v>
      </c>
      <c r="P7" s="1" t="s">
        <v>125</v>
      </c>
      <c r="Q7" s="1" t="s">
        <v>7</v>
      </c>
    </row>
    <row r="8" spans="2:17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181</v>
      </c>
      <c r="H8" s="1" t="s">
        <v>126</v>
      </c>
      <c r="I8" s="1" t="s">
        <v>7</v>
      </c>
      <c r="J8" s="1" t="s">
        <v>12</v>
      </c>
      <c r="K8" s="1" t="s">
        <v>12</v>
      </c>
      <c r="L8" s="1" t="s">
        <v>127</v>
      </c>
      <c r="M8" s="1" t="s">
        <v>11</v>
      </c>
      <c r="N8" s="1" t="s">
        <v>12</v>
      </c>
      <c r="O8" s="1" t="s">
        <v>12</v>
      </c>
      <c r="P8" s="1" t="s">
        <v>12</v>
      </c>
      <c r="Q8" s="1" t="s">
        <v>7</v>
      </c>
    </row>
    <row r="9" spans="2:17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  <c r="Q9" s="1" t="s">
        <v>7</v>
      </c>
    </row>
    <row r="10" spans="2:17" x14ac:dyDescent="0.2">
      <c r="B10" s="1" t="s">
        <v>812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</row>
    <row r="11" spans="2:17" x14ac:dyDescent="0.2">
      <c r="B11" s="1" t="s">
        <v>813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</row>
    <row r="12" spans="2:17" x14ac:dyDescent="0.2">
      <c r="B12" s="1" t="s">
        <v>175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</row>
    <row r="13" spans="2:17" x14ac:dyDescent="0.2">
      <c r="B13" s="1" t="s">
        <v>144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</row>
    <row r="14" spans="2:17" x14ac:dyDescent="0.2">
      <c r="B14" s="1" t="s">
        <v>176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</row>
    <row r="15" spans="2:17" x14ac:dyDescent="0.2">
      <c r="B15" s="1" t="s">
        <v>474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</row>
    <row r="16" spans="2:17" x14ac:dyDescent="0.2">
      <c r="B16" s="1" t="s">
        <v>810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</row>
    <row r="17" spans="2:17" x14ac:dyDescent="0.2">
      <c r="B17" s="1" t="s">
        <v>178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</row>
    <row r="18" spans="2:17" x14ac:dyDescent="0.2">
      <c r="B18" s="1" t="s">
        <v>177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</row>
    <row r="19" spans="2:17" x14ac:dyDescent="0.2">
      <c r="B19" s="36" t="s">
        <v>115</v>
      </c>
    </row>
    <row r="20" spans="2:17" x14ac:dyDescent="0.2">
      <c r="B20" s="36" t="s">
        <v>163</v>
      </c>
    </row>
    <row r="21" spans="2:17" x14ac:dyDescent="0.2">
      <c r="B21" s="36" t="s">
        <v>165</v>
      </c>
    </row>
    <row r="22" spans="2:17" x14ac:dyDescent="0.2">
      <c r="B22" s="75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</sheetData>
  <mergeCells count="1">
    <mergeCell ref="B22:Q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>
        <v>9930</v>
      </c>
    </row>
    <row r="5" spans="2:19" x14ac:dyDescent="0.2">
      <c r="B5" s="37" t="s">
        <v>7</v>
      </c>
      <c r="C5" s="37" t="s">
        <v>7</v>
      </c>
    </row>
    <row r="6" spans="2:19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</row>
    <row r="7" spans="2:19" x14ac:dyDescent="0.2">
      <c r="B7" s="3" t="s">
        <v>117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</row>
    <row r="8" spans="2:19" x14ac:dyDescent="0.2">
      <c r="B8" s="1" t="s">
        <v>69</v>
      </c>
      <c r="C8" s="1" t="s">
        <v>70</v>
      </c>
      <c r="D8" s="1" t="s">
        <v>118</v>
      </c>
      <c r="E8" s="1" t="s">
        <v>72</v>
      </c>
      <c r="F8" s="1" t="s">
        <v>73</v>
      </c>
      <c r="G8" s="1" t="s">
        <v>119</v>
      </c>
      <c r="H8" s="1" t="s">
        <v>120</v>
      </c>
      <c r="I8" s="1" t="s">
        <v>74</v>
      </c>
      <c r="J8" s="1" t="s">
        <v>75</v>
      </c>
      <c r="K8" s="1" t="s">
        <v>76</v>
      </c>
      <c r="L8" s="3" t="s">
        <v>121</v>
      </c>
      <c r="M8" s="3" t="s">
        <v>122</v>
      </c>
      <c r="N8" s="3" t="s">
        <v>123</v>
      </c>
      <c r="O8" s="1" t="s">
        <v>77</v>
      </c>
      <c r="P8" s="3" t="s">
        <v>124</v>
      </c>
      <c r="Q8" s="1" t="s">
        <v>78</v>
      </c>
      <c r="R8" s="3" t="s">
        <v>125</v>
      </c>
      <c r="S8" s="1" t="s">
        <v>7</v>
      </c>
    </row>
    <row r="9" spans="2:19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126</v>
      </c>
      <c r="I9" s="1" t="s">
        <v>7</v>
      </c>
      <c r="J9" s="1" t="s">
        <v>12</v>
      </c>
      <c r="K9" s="1" t="s">
        <v>12</v>
      </c>
      <c r="L9" s="3" t="s">
        <v>127</v>
      </c>
      <c r="M9" s="1" t="s">
        <v>7</v>
      </c>
      <c r="N9" s="1" t="s">
        <v>11</v>
      </c>
      <c r="O9" s="1" t="s">
        <v>11</v>
      </c>
      <c r="P9" s="1" t="s">
        <v>12</v>
      </c>
      <c r="Q9" s="1" t="s">
        <v>12</v>
      </c>
      <c r="R9" s="1" t="s">
        <v>12</v>
      </c>
      <c r="S9" s="1" t="s">
        <v>7</v>
      </c>
    </row>
    <row r="10" spans="2:19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7</v>
      </c>
    </row>
    <row r="11" spans="2:19" x14ac:dyDescent="0.2">
      <c r="B11" s="1" t="s">
        <v>134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5.29</v>
      </c>
      <c r="I11" s="1" t="s">
        <v>7</v>
      </c>
      <c r="J11" s="38">
        <v>1.8599999999999998E-2</v>
      </c>
      <c r="K11" s="38">
        <v>6.6E-3</v>
      </c>
      <c r="L11" s="39">
        <v>91140705.239999995</v>
      </c>
      <c r="M11" s="1" t="s">
        <v>7</v>
      </c>
      <c r="N11" s="39">
        <v>0</v>
      </c>
      <c r="O11" s="39">
        <v>100937.5</v>
      </c>
      <c r="P11" s="1" t="s">
        <v>7</v>
      </c>
      <c r="Q11" s="38">
        <v>1</v>
      </c>
      <c r="R11" s="38">
        <v>0.15790000000000001</v>
      </c>
      <c r="S11" s="1" t="s">
        <v>7</v>
      </c>
    </row>
    <row r="12" spans="2:19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5.51</v>
      </c>
      <c r="I12" s="1" t="s">
        <v>7</v>
      </c>
      <c r="J12" s="38">
        <v>1.9400000000000001E-2</v>
      </c>
      <c r="K12" s="38">
        <v>6.4999999999999997E-3</v>
      </c>
      <c r="L12" s="39">
        <v>89725705.239999995</v>
      </c>
      <c r="M12" s="1" t="s">
        <v>7</v>
      </c>
      <c r="N12" s="39">
        <v>0</v>
      </c>
      <c r="O12" s="39">
        <v>96461.68</v>
      </c>
      <c r="P12" s="1" t="s">
        <v>7</v>
      </c>
      <c r="Q12" s="38">
        <v>0.95569999999999999</v>
      </c>
      <c r="R12" s="38">
        <v>0.15090000000000001</v>
      </c>
      <c r="S12" s="1" t="s">
        <v>7</v>
      </c>
    </row>
    <row r="13" spans="2:19" x14ac:dyDescent="0.2">
      <c r="B13" s="1" t="s">
        <v>135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3.28</v>
      </c>
      <c r="I13" s="1" t="s">
        <v>7</v>
      </c>
      <c r="J13" s="38">
        <v>1.7299999999999999E-2</v>
      </c>
      <c r="K13" s="38">
        <v>-2.0500000000000001E-2</v>
      </c>
      <c r="L13" s="39">
        <v>24244725.239999998</v>
      </c>
      <c r="M13" s="1" t="s">
        <v>7</v>
      </c>
      <c r="N13" s="39">
        <v>0</v>
      </c>
      <c r="O13" s="39">
        <v>29008.27</v>
      </c>
      <c r="P13" s="1" t="s">
        <v>7</v>
      </c>
      <c r="Q13" s="38">
        <v>0.28739999999999999</v>
      </c>
      <c r="R13" s="38">
        <v>4.5400000000000003E-2</v>
      </c>
      <c r="S13" s="1" t="s">
        <v>7</v>
      </c>
    </row>
    <row r="14" spans="2:19" x14ac:dyDescent="0.2">
      <c r="B14" s="40" t="s">
        <v>136</v>
      </c>
      <c r="C14" s="41">
        <v>1157023</v>
      </c>
      <c r="D14" s="40" t="s">
        <v>137</v>
      </c>
      <c r="E14" s="40" t="s">
        <v>138</v>
      </c>
      <c r="F14" s="40" t="s">
        <v>139</v>
      </c>
      <c r="G14" s="40" t="s">
        <v>7</v>
      </c>
      <c r="H14" s="43">
        <v>7.04</v>
      </c>
      <c r="I14" s="40" t="s">
        <v>95</v>
      </c>
      <c r="J14" s="42">
        <v>5.0000000000000001E-3</v>
      </c>
      <c r="K14" s="42">
        <v>-9.4000000000000004E-3</v>
      </c>
      <c r="L14" s="43">
        <v>6398747</v>
      </c>
      <c r="M14" s="43">
        <v>115.28</v>
      </c>
      <c r="N14" s="43">
        <v>0</v>
      </c>
      <c r="O14" s="43">
        <v>7376.48</v>
      </c>
      <c r="P14" s="42">
        <v>2.9999999999999997E-4</v>
      </c>
      <c r="Q14" s="42">
        <v>7.3099999999999998E-2</v>
      </c>
      <c r="R14" s="42">
        <v>1.15E-2</v>
      </c>
      <c r="S14" s="40" t="s">
        <v>7</v>
      </c>
    </row>
    <row r="15" spans="2:19" x14ac:dyDescent="0.2">
      <c r="B15" s="40" t="s">
        <v>140</v>
      </c>
      <c r="C15" s="41">
        <v>9590431</v>
      </c>
      <c r="D15" s="40" t="s">
        <v>137</v>
      </c>
      <c r="E15" s="40" t="s">
        <v>138</v>
      </c>
      <c r="F15" s="40" t="s">
        <v>139</v>
      </c>
      <c r="G15" s="40" t="s">
        <v>7</v>
      </c>
      <c r="H15" s="43">
        <v>2.23</v>
      </c>
      <c r="I15" s="40" t="s">
        <v>95</v>
      </c>
      <c r="J15" s="42">
        <v>0.04</v>
      </c>
      <c r="K15" s="42">
        <v>-2.12E-2</v>
      </c>
      <c r="L15" s="43">
        <v>3766662</v>
      </c>
      <c r="M15" s="43">
        <v>150.44999999999999</v>
      </c>
      <c r="N15" s="43">
        <v>0</v>
      </c>
      <c r="O15" s="43">
        <v>5666.94</v>
      </c>
      <c r="P15" s="42">
        <v>2.9999999999999997E-4</v>
      </c>
      <c r="Q15" s="42">
        <v>5.6099999999999997E-2</v>
      </c>
      <c r="R15" s="42">
        <v>8.8999999999999999E-3</v>
      </c>
      <c r="S15" s="40" t="s">
        <v>7</v>
      </c>
    </row>
    <row r="16" spans="2:19" x14ac:dyDescent="0.2">
      <c r="B16" s="40" t="s">
        <v>141</v>
      </c>
      <c r="C16" s="41">
        <v>1169564</v>
      </c>
      <c r="D16" s="40" t="s">
        <v>137</v>
      </c>
      <c r="E16" s="40" t="s">
        <v>138</v>
      </c>
      <c r="F16" s="40" t="s">
        <v>139</v>
      </c>
      <c r="G16" s="40" t="s">
        <v>7</v>
      </c>
      <c r="H16" s="43">
        <v>4.32</v>
      </c>
      <c r="I16" s="40" t="s">
        <v>95</v>
      </c>
      <c r="J16" s="42">
        <v>1E-3</v>
      </c>
      <c r="K16" s="42">
        <v>-1.6E-2</v>
      </c>
      <c r="L16" s="43">
        <v>2233619</v>
      </c>
      <c r="M16" s="43">
        <v>111.76</v>
      </c>
      <c r="N16" s="43">
        <v>0</v>
      </c>
      <c r="O16" s="43">
        <v>2496.29</v>
      </c>
      <c r="P16" s="42">
        <v>2.0000000000000001E-4</v>
      </c>
      <c r="Q16" s="42">
        <v>2.47E-2</v>
      </c>
      <c r="R16" s="42">
        <v>3.8999999999999998E-3</v>
      </c>
      <c r="S16" s="40" t="s">
        <v>7</v>
      </c>
    </row>
    <row r="17" spans="2:19" x14ac:dyDescent="0.2">
      <c r="B17" s="40" t="s">
        <v>142</v>
      </c>
      <c r="C17" s="41">
        <v>1128081</v>
      </c>
      <c r="D17" s="40" t="s">
        <v>137</v>
      </c>
      <c r="E17" s="40" t="s">
        <v>138</v>
      </c>
      <c r="F17" s="40" t="s">
        <v>139</v>
      </c>
      <c r="G17" s="40" t="s">
        <v>7</v>
      </c>
      <c r="H17" s="43">
        <v>1.48</v>
      </c>
      <c r="I17" s="40" t="s">
        <v>95</v>
      </c>
      <c r="J17" s="42">
        <v>1.7500000000000002E-2</v>
      </c>
      <c r="K17" s="42">
        <v>-2.7199999999999998E-2</v>
      </c>
      <c r="L17" s="43">
        <v>11845697</v>
      </c>
      <c r="M17" s="43">
        <v>113.7</v>
      </c>
      <c r="N17" s="43">
        <v>0</v>
      </c>
      <c r="O17" s="43">
        <v>13468.56</v>
      </c>
      <c r="P17" s="42">
        <v>5.9999999999999995E-4</v>
      </c>
      <c r="Q17" s="42">
        <v>0.13339999999999999</v>
      </c>
      <c r="R17" s="42">
        <v>2.1100000000000001E-2</v>
      </c>
      <c r="S17" s="40" t="s">
        <v>7</v>
      </c>
    </row>
    <row r="18" spans="2:19" x14ac:dyDescent="0.2">
      <c r="B18" s="40" t="s">
        <v>143</v>
      </c>
      <c r="C18" s="41">
        <v>1140847</v>
      </c>
      <c r="D18" s="40" t="s">
        <v>137</v>
      </c>
      <c r="E18" s="40" t="s">
        <v>138</v>
      </c>
      <c r="F18" s="40" t="s">
        <v>139</v>
      </c>
      <c r="G18" s="40" t="s">
        <v>7</v>
      </c>
      <c r="H18" s="43">
        <v>5.07</v>
      </c>
      <c r="I18" s="40" t="s">
        <v>95</v>
      </c>
      <c r="J18" s="42">
        <v>7.4999999999999997E-3</v>
      </c>
      <c r="K18" s="42">
        <v>-1.4200000000000001E-2</v>
      </c>
      <c r="L18" s="43">
        <v>0.24</v>
      </c>
      <c r="M18" s="43">
        <v>117.67</v>
      </c>
      <c r="N18" s="43">
        <v>0</v>
      </c>
      <c r="O18" s="43">
        <v>0</v>
      </c>
      <c r="P18" s="42">
        <v>0</v>
      </c>
      <c r="Q18" s="42">
        <v>0</v>
      </c>
      <c r="R18" s="42">
        <v>0</v>
      </c>
      <c r="S18" s="40" t="s">
        <v>7</v>
      </c>
    </row>
    <row r="19" spans="2:19" x14ac:dyDescent="0.2">
      <c r="B19" s="1" t="s">
        <v>144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6.47</v>
      </c>
      <c r="I19" s="1" t="s">
        <v>7</v>
      </c>
      <c r="J19" s="38">
        <v>2.0299999999999999E-2</v>
      </c>
      <c r="K19" s="38">
        <v>1.8100000000000002E-2</v>
      </c>
      <c r="L19" s="39">
        <v>65480980</v>
      </c>
      <c r="M19" s="1" t="s">
        <v>7</v>
      </c>
      <c r="N19" s="39">
        <v>0</v>
      </c>
      <c r="O19" s="39">
        <v>67453.42</v>
      </c>
      <c r="P19" s="1" t="s">
        <v>7</v>
      </c>
      <c r="Q19" s="38">
        <v>0.66830000000000001</v>
      </c>
      <c r="R19" s="38">
        <v>0.1055</v>
      </c>
      <c r="S19" s="1" t="s">
        <v>7</v>
      </c>
    </row>
    <row r="20" spans="2:19" x14ac:dyDescent="0.2">
      <c r="B20" s="40" t="s">
        <v>145</v>
      </c>
      <c r="C20" s="41">
        <v>1150879</v>
      </c>
      <c r="D20" s="40" t="s">
        <v>137</v>
      </c>
      <c r="E20" s="40" t="s">
        <v>138</v>
      </c>
      <c r="F20" s="40" t="s">
        <v>139</v>
      </c>
      <c r="G20" s="40" t="s">
        <v>7</v>
      </c>
      <c r="H20" s="43">
        <v>6.06</v>
      </c>
      <c r="I20" s="40" t="s">
        <v>95</v>
      </c>
      <c r="J20" s="42">
        <v>2.2499999999999999E-2</v>
      </c>
      <c r="K20" s="42">
        <v>1.84E-2</v>
      </c>
      <c r="L20" s="43">
        <v>13089373</v>
      </c>
      <c r="M20" s="43">
        <v>103.6</v>
      </c>
      <c r="N20" s="43">
        <v>0</v>
      </c>
      <c r="O20" s="43">
        <v>13560.59</v>
      </c>
      <c r="P20" s="42">
        <v>8.0000000000000004E-4</v>
      </c>
      <c r="Q20" s="42">
        <v>0.1343</v>
      </c>
      <c r="R20" s="42">
        <v>2.12E-2</v>
      </c>
      <c r="S20" s="40" t="s">
        <v>7</v>
      </c>
    </row>
    <row r="21" spans="2:19" x14ac:dyDescent="0.2">
      <c r="B21" s="40" t="s">
        <v>146</v>
      </c>
      <c r="C21" s="41">
        <v>1160985</v>
      </c>
      <c r="D21" s="40" t="s">
        <v>137</v>
      </c>
      <c r="E21" s="40" t="s">
        <v>138</v>
      </c>
      <c r="F21" s="40" t="s">
        <v>139</v>
      </c>
      <c r="G21" s="40" t="s">
        <v>7</v>
      </c>
      <c r="H21" s="43">
        <v>7.72</v>
      </c>
      <c r="I21" s="40" t="s">
        <v>95</v>
      </c>
      <c r="J21" s="42">
        <v>0.01</v>
      </c>
      <c r="K21" s="42">
        <v>2.01E-2</v>
      </c>
      <c r="L21" s="43">
        <v>4390373</v>
      </c>
      <c r="M21" s="43">
        <v>92.63</v>
      </c>
      <c r="N21" s="43">
        <v>0</v>
      </c>
      <c r="O21" s="43">
        <v>4066.8</v>
      </c>
      <c r="P21" s="42">
        <v>2.0000000000000001E-4</v>
      </c>
      <c r="Q21" s="42">
        <v>4.0300000000000002E-2</v>
      </c>
      <c r="R21" s="42">
        <v>6.4000000000000003E-3</v>
      </c>
      <c r="S21" s="40" t="s">
        <v>7</v>
      </c>
    </row>
    <row r="22" spans="2:19" x14ac:dyDescent="0.2">
      <c r="B22" s="40" t="s">
        <v>147</v>
      </c>
      <c r="C22" s="41">
        <v>1167105</v>
      </c>
      <c r="D22" s="40" t="s">
        <v>137</v>
      </c>
      <c r="E22" s="40" t="s">
        <v>138</v>
      </c>
      <c r="F22" s="40" t="s">
        <v>139</v>
      </c>
      <c r="G22" s="40" t="s">
        <v>7</v>
      </c>
      <c r="H22" s="43">
        <v>1.33</v>
      </c>
      <c r="I22" s="40" t="s">
        <v>95</v>
      </c>
      <c r="J22" s="42">
        <v>1.5E-3</v>
      </c>
      <c r="K22" s="42">
        <v>1.0200000000000001E-2</v>
      </c>
      <c r="L22" s="43">
        <v>4000000</v>
      </c>
      <c r="M22" s="43">
        <v>98.95</v>
      </c>
      <c r="N22" s="43">
        <v>0</v>
      </c>
      <c r="O22" s="43">
        <v>3958</v>
      </c>
      <c r="P22" s="42">
        <v>2.0000000000000001E-4</v>
      </c>
      <c r="Q22" s="42">
        <v>3.9199999999999999E-2</v>
      </c>
      <c r="R22" s="42">
        <v>6.1999999999999998E-3</v>
      </c>
      <c r="S22" s="40" t="s">
        <v>7</v>
      </c>
    </row>
    <row r="23" spans="2:19" x14ac:dyDescent="0.2">
      <c r="B23" s="40" t="s">
        <v>148</v>
      </c>
      <c r="C23" s="41">
        <v>1155068</v>
      </c>
      <c r="D23" s="40" t="s">
        <v>137</v>
      </c>
      <c r="E23" s="40" t="s">
        <v>138</v>
      </c>
      <c r="F23" s="40" t="s">
        <v>139</v>
      </c>
      <c r="G23" s="40" t="s">
        <v>7</v>
      </c>
      <c r="H23" s="43">
        <v>1.65</v>
      </c>
      <c r="I23" s="40" t="s">
        <v>95</v>
      </c>
      <c r="J23" s="42">
        <v>1.4999999999999999E-2</v>
      </c>
      <c r="K23" s="42">
        <v>1.1900000000000001E-2</v>
      </c>
      <c r="L23" s="43">
        <v>15918654</v>
      </c>
      <c r="M23" s="43">
        <v>101</v>
      </c>
      <c r="N23" s="43">
        <v>0</v>
      </c>
      <c r="O23" s="43">
        <v>16077.84</v>
      </c>
      <c r="P23" s="42">
        <v>8.9999999999999998E-4</v>
      </c>
      <c r="Q23" s="42">
        <v>0.1593</v>
      </c>
      <c r="R23" s="42">
        <v>2.5100000000000001E-2</v>
      </c>
      <c r="S23" s="40" t="s">
        <v>7</v>
      </c>
    </row>
    <row r="24" spans="2:19" x14ac:dyDescent="0.2">
      <c r="B24" s="40" t="s">
        <v>149</v>
      </c>
      <c r="C24" s="41">
        <v>1140193</v>
      </c>
      <c r="D24" s="40" t="s">
        <v>137</v>
      </c>
      <c r="E24" s="40" t="s">
        <v>138</v>
      </c>
      <c r="F24" s="40" t="s">
        <v>139</v>
      </c>
      <c r="G24" s="40" t="s">
        <v>7</v>
      </c>
      <c r="H24" s="43">
        <v>17.21</v>
      </c>
      <c r="I24" s="40" t="s">
        <v>95</v>
      </c>
      <c r="J24" s="42">
        <v>3.7499999999999999E-2</v>
      </c>
      <c r="K24" s="42">
        <v>2.98E-2</v>
      </c>
      <c r="L24" s="43">
        <v>13107492</v>
      </c>
      <c r="M24" s="43">
        <v>113.4</v>
      </c>
      <c r="N24" s="43">
        <v>0</v>
      </c>
      <c r="O24" s="43">
        <v>14863.9</v>
      </c>
      <c r="P24" s="42">
        <v>5.0000000000000001E-4</v>
      </c>
      <c r="Q24" s="42">
        <v>0.14729999999999999</v>
      </c>
      <c r="R24" s="42">
        <v>2.3199999999999998E-2</v>
      </c>
      <c r="S24" s="40" t="s">
        <v>7</v>
      </c>
    </row>
    <row r="25" spans="2:19" x14ac:dyDescent="0.2">
      <c r="B25" s="40" t="s">
        <v>150</v>
      </c>
      <c r="C25" s="41">
        <v>1130848</v>
      </c>
      <c r="D25" s="40" t="s">
        <v>137</v>
      </c>
      <c r="E25" s="40" t="s">
        <v>138</v>
      </c>
      <c r="F25" s="40" t="s">
        <v>139</v>
      </c>
      <c r="G25" s="40" t="s">
        <v>7</v>
      </c>
      <c r="H25" s="43">
        <v>1.96</v>
      </c>
      <c r="I25" s="40" t="s">
        <v>95</v>
      </c>
      <c r="J25" s="42">
        <v>3.7499999999999999E-2</v>
      </c>
      <c r="K25" s="42">
        <v>1.38E-2</v>
      </c>
      <c r="L25" s="43">
        <v>4605088</v>
      </c>
      <c r="M25" s="43">
        <v>104.66</v>
      </c>
      <c r="N25" s="43">
        <v>0</v>
      </c>
      <c r="O25" s="43">
        <v>4819.68</v>
      </c>
      <c r="P25" s="42">
        <v>2.0000000000000001E-4</v>
      </c>
      <c r="Q25" s="42">
        <v>4.7699999999999999E-2</v>
      </c>
      <c r="R25" s="42">
        <v>7.4999999999999997E-3</v>
      </c>
      <c r="S25" s="40" t="s">
        <v>7</v>
      </c>
    </row>
    <row r="26" spans="2:19" x14ac:dyDescent="0.2">
      <c r="B26" s="40" t="s">
        <v>151</v>
      </c>
      <c r="C26" s="41">
        <v>1175777</v>
      </c>
      <c r="D26" s="40" t="s">
        <v>137</v>
      </c>
      <c r="E26" s="40" t="s">
        <v>138</v>
      </c>
      <c r="F26" s="40" t="s">
        <v>139</v>
      </c>
      <c r="G26" s="40" t="s">
        <v>7</v>
      </c>
      <c r="H26" s="43">
        <v>2.57</v>
      </c>
      <c r="I26" s="40" t="s">
        <v>95</v>
      </c>
      <c r="J26" s="42">
        <v>4.0000000000000001E-3</v>
      </c>
      <c r="K26" s="42">
        <v>1.47E-2</v>
      </c>
      <c r="L26" s="43">
        <v>10370000</v>
      </c>
      <c r="M26" s="43">
        <v>97.46</v>
      </c>
      <c r="N26" s="43">
        <v>0</v>
      </c>
      <c r="O26" s="43">
        <v>10106.6</v>
      </c>
      <c r="P26" s="42">
        <v>8.9999999999999998E-4</v>
      </c>
      <c r="Q26" s="42">
        <v>0.10009999999999999</v>
      </c>
      <c r="R26" s="42">
        <v>1.5800000000000002E-2</v>
      </c>
      <c r="S26" s="40" t="s">
        <v>7</v>
      </c>
    </row>
    <row r="27" spans="2:19" x14ac:dyDescent="0.2">
      <c r="B27" s="1" t="s">
        <v>152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8">
        <v>0</v>
      </c>
      <c r="K27" s="38">
        <v>0</v>
      </c>
      <c r="L27" s="39">
        <v>0</v>
      </c>
      <c r="M27" s="1" t="s">
        <v>7</v>
      </c>
      <c r="N27" s="39">
        <v>0</v>
      </c>
      <c r="O27" s="39">
        <v>0</v>
      </c>
      <c r="P27" s="1" t="s">
        <v>7</v>
      </c>
      <c r="Q27" s="38">
        <v>0</v>
      </c>
      <c r="R27" s="38">
        <v>0</v>
      </c>
      <c r="S27" s="1" t="s">
        <v>7</v>
      </c>
    </row>
    <row r="28" spans="2:19" x14ac:dyDescent="0.2">
      <c r="B28" s="1" t="s">
        <v>113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0.43</v>
      </c>
      <c r="I28" s="1" t="s">
        <v>7</v>
      </c>
      <c r="J28" s="38">
        <v>5.9999999999999995E-4</v>
      </c>
      <c r="K28" s="38">
        <v>8.9999999999999993E-3</v>
      </c>
      <c r="L28" s="39">
        <v>1415000</v>
      </c>
      <c r="M28" s="1" t="s">
        <v>7</v>
      </c>
      <c r="N28" s="39">
        <v>0</v>
      </c>
      <c r="O28" s="39">
        <v>4475.82</v>
      </c>
      <c r="P28" s="1" t="s">
        <v>7</v>
      </c>
      <c r="Q28" s="38">
        <v>4.4299999999999999E-2</v>
      </c>
      <c r="R28" s="38">
        <v>7.0000000000000001E-3</v>
      </c>
      <c r="S28" s="1" t="s">
        <v>7</v>
      </c>
    </row>
    <row r="29" spans="2:19" x14ac:dyDescent="0.2">
      <c r="B29" s="1" t="s">
        <v>153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0</v>
      </c>
      <c r="I29" s="1" t="s">
        <v>7</v>
      </c>
      <c r="J29" s="38">
        <v>0</v>
      </c>
      <c r="K29" s="38">
        <v>0</v>
      </c>
      <c r="L29" s="39">
        <v>0</v>
      </c>
      <c r="M29" s="1" t="s">
        <v>7</v>
      </c>
      <c r="N29" s="39">
        <v>0</v>
      </c>
      <c r="O29" s="39">
        <v>0</v>
      </c>
      <c r="P29" s="1" t="s">
        <v>7</v>
      </c>
      <c r="Q29" s="38">
        <v>0</v>
      </c>
      <c r="R29" s="38">
        <v>0</v>
      </c>
      <c r="S29" s="1" t="s">
        <v>7</v>
      </c>
    </row>
    <row r="30" spans="2:19" x14ac:dyDescent="0.2">
      <c r="B30" s="1" t="s">
        <v>154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0.43</v>
      </c>
      <c r="I30" s="1" t="s">
        <v>7</v>
      </c>
      <c r="J30" s="38">
        <v>5.9999999999999995E-4</v>
      </c>
      <c r="K30" s="38">
        <v>8.9999999999999993E-3</v>
      </c>
      <c r="L30" s="39">
        <v>1415000</v>
      </c>
      <c r="M30" s="1" t="s">
        <v>7</v>
      </c>
      <c r="N30" s="39">
        <v>0</v>
      </c>
      <c r="O30" s="39">
        <v>4475.82</v>
      </c>
      <c r="P30" s="1" t="s">
        <v>7</v>
      </c>
      <c r="Q30" s="38">
        <v>4.4299999999999999E-2</v>
      </c>
      <c r="R30" s="38">
        <v>7.0000000000000001E-3</v>
      </c>
      <c r="S30" s="1" t="s">
        <v>7</v>
      </c>
    </row>
    <row r="31" spans="2:19" x14ac:dyDescent="0.2">
      <c r="B31" s="40" t="s">
        <v>155</v>
      </c>
      <c r="C31" s="40" t="s">
        <v>156</v>
      </c>
      <c r="D31" s="40" t="s">
        <v>157</v>
      </c>
      <c r="E31" s="40" t="s">
        <v>158</v>
      </c>
      <c r="F31" s="40" t="s">
        <v>159</v>
      </c>
      <c r="G31" s="40" t="s">
        <v>7</v>
      </c>
      <c r="H31" s="43">
        <v>0.23</v>
      </c>
      <c r="I31" s="40" t="s">
        <v>49</v>
      </c>
      <c r="J31" s="42">
        <v>1.1999999999999999E-3</v>
      </c>
      <c r="K31" s="42">
        <v>5.5999999999999999E-3</v>
      </c>
      <c r="L31" s="43">
        <v>715000</v>
      </c>
      <c r="M31" s="43">
        <v>99.93</v>
      </c>
      <c r="N31" s="43">
        <v>0</v>
      </c>
      <c r="O31" s="43">
        <v>2269.29</v>
      </c>
      <c r="P31" s="42">
        <v>0</v>
      </c>
      <c r="Q31" s="42">
        <v>2.2499999999999999E-2</v>
      </c>
      <c r="R31" s="42">
        <v>3.5000000000000001E-3</v>
      </c>
      <c r="S31" s="41">
        <v>72241623</v>
      </c>
    </row>
    <row r="32" spans="2:19" x14ac:dyDescent="0.2">
      <c r="B32" s="40" t="s">
        <v>160</v>
      </c>
      <c r="C32" s="40" t="s">
        <v>161</v>
      </c>
      <c r="D32" s="40" t="s">
        <v>157</v>
      </c>
      <c r="E32" s="40" t="s">
        <v>162</v>
      </c>
      <c r="F32" s="40" t="s">
        <v>139</v>
      </c>
      <c r="G32" s="40" t="s">
        <v>7</v>
      </c>
      <c r="H32" s="43">
        <v>0.65</v>
      </c>
      <c r="I32" s="40" t="s">
        <v>49</v>
      </c>
      <c r="J32" s="42">
        <v>0</v>
      </c>
      <c r="K32" s="42">
        <v>1.2500000000000001E-2</v>
      </c>
      <c r="L32" s="43">
        <v>700000</v>
      </c>
      <c r="M32" s="43">
        <v>99.25</v>
      </c>
      <c r="N32" s="43">
        <v>0</v>
      </c>
      <c r="O32" s="43">
        <v>2206.5300000000002</v>
      </c>
      <c r="P32" s="42">
        <v>6.9999999999999999E-4</v>
      </c>
      <c r="Q32" s="42">
        <v>2.1899999999999999E-2</v>
      </c>
      <c r="R32" s="42">
        <v>3.3999999999999998E-3</v>
      </c>
      <c r="S32" s="41">
        <v>72886526</v>
      </c>
    </row>
    <row r="33" spans="2:19" x14ac:dyDescent="0.2">
      <c r="B33" s="36" t="s">
        <v>163</v>
      </c>
    </row>
    <row r="34" spans="2:19" x14ac:dyDescent="0.2">
      <c r="B34" s="36" t="s">
        <v>164</v>
      </c>
    </row>
    <row r="35" spans="2:19" x14ac:dyDescent="0.2">
      <c r="B35" s="36" t="s">
        <v>165</v>
      </c>
    </row>
    <row r="36" spans="2:19" x14ac:dyDescent="0.2">
      <c r="B36" s="36" t="s">
        <v>166</v>
      </c>
    </row>
    <row r="37" spans="2:19" x14ac:dyDescent="0.2">
      <c r="B37" s="50" t="s">
        <v>67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</row>
  </sheetData>
  <mergeCells count="1">
    <mergeCell ref="B37:S3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814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1" t="s">
        <v>69</v>
      </c>
      <c r="C7" s="1" t="s">
        <v>70</v>
      </c>
      <c r="D7" s="1" t="s">
        <v>169</v>
      </c>
      <c r="E7" s="1" t="s">
        <v>72</v>
      </c>
      <c r="F7" s="1" t="s">
        <v>73</v>
      </c>
      <c r="G7" s="1" t="s">
        <v>119</v>
      </c>
      <c r="H7" s="1" t="s">
        <v>120</v>
      </c>
      <c r="I7" s="1" t="s">
        <v>74</v>
      </c>
      <c r="J7" s="1" t="s">
        <v>75</v>
      </c>
      <c r="K7" s="1" t="s">
        <v>806</v>
      </c>
      <c r="L7" s="3" t="s">
        <v>121</v>
      </c>
      <c r="M7" s="1" t="s">
        <v>807</v>
      </c>
      <c r="N7" s="1" t="s">
        <v>170</v>
      </c>
      <c r="O7" s="1" t="s">
        <v>78</v>
      </c>
      <c r="P7" s="1" t="s">
        <v>125</v>
      </c>
    </row>
    <row r="8" spans="2:16" x14ac:dyDescent="0.2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181</v>
      </c>
      <c r="H8" s="1" t="s">
        <v>126</v>
      </c>
      <c r="I8" s="1" t="s">
        <v>7</v>
      </c>
      <c r="J8" s="1" t="s">
        <v>12</v>
      </c>
      <c r="K8" s="1" t="s">
        <v>12</v>
      </c>
      <c r="L8" s="1" t="s">
        <v>127</v>
      </c>
      <c r="M8" s="1" t="s">
        <v>11</v>
      </c>
      <c r="N8" s="1" t="s">
        <v>12</v>
      </c>
      <c r="O8" s="1" t="s">
        <v>12</v>
      </c>
      <c r="P8" s="1" t="s">
        <v>12</v>
      </c>
    </row>
    <row r="9" spans="2:16" x14ac:dyDescent="0.2">
      <c r="B9" s="1" t="s">
        <v>7</v>
      </c>
      <c r="C9" s="1" t="s">
        <v>13</v>
      </c>
      <c r="D9" s="1" t="s">
        <v>14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128</v>
      </c>
      <c r="N9" s="1" t="s">
        <v>129</v>
      </c>
      <c r="O9" s="1" t="s">
        <v>130</v>
      </c>
      <c r="P9" s="1" t="s">
        <v>131</v>
      </c>
    </row>
    <row r="10" spans="2:16" x14ac:dyDescent="0.2">
      <c r="B10" s="1" t="s">
        <v>815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</row>
    <row r="11" spans="2:16" x14ac:dyDescent="0.2">
      <c r="B11" s="1" t="s">
        <v>813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</row>
    <row r="12" spans="2:16" x14ac:dyDescent="0.2">
      <c r="B12" s="1" t="s">
        <v>175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</row>
    <row r="13" spans="2:16" x14ac:dyDescent="0.2">
      <c r="B13" s="1" t="s">
        <v>144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</row>
    <row r="14" spans="2:16" x14ac:dyDescent="0.2">
      <c r="B14" s="1" t="s">
        <v>780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</row>
    <row r="15" spans="2:16" x14ac:dyDescent="0.2">
      <c r="B15" s="1" t="s">
        <v>474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</row>
    <row r="16" spans="2:16" x14ac:dyDescent="0.2">
      <c r="B16" s="1" t="s">
        <v>810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</row>
    <row r="17" spans="2:16" x14ac:dyDescent="0.2">
      <c r="B17" s="1" t="s">
        <v>178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</row>
    <row r="18" spans="2:16" x14ac:dyDescent="0.2">
      <c r="B18" s="1" t="s">
        <v>816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</row>
    <row r="19" spans="2:16" x14ac:dyDescent="0.2">
      <c r="B19" s="36" t="s">
        <v>115</v>
      </c>
    </row>
    <row r="20" spans="2:16" x14ac:dyDescent="0.2">
      <c r="B20" s="36" t="s">
        <v>163</v>
      </c>
    </row>
    <row r="21" spans="2:16" x14ac:dyDescent="0.2">
      <c r="B21" s="36" t="s">
        <v>165</v>
      </c>
    </row>
    <row r="22" spans="2:16" x14ac:dyDescent="0.2">
      <c r="B22" s="76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1">
    <mergeCell ref="B22:P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9930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167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69</v>
      </c>
      <c r="C8" s="1" t="s">
        <v>70</v>
      </c>
      <c r="D8" s="1" t="s">
        <v>118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119</v>
      </c>
      <c r="K8" s="1" t="s">
        <v>120</v>
      </c>
      <c r="L8" s="1" t="s">
        <v>74</v>
      </c>
      <c r="M8" s="1" t="s">
        <v>75</v>
      </c>
      <c r="N8" s="1" t="s">
        <v>76</v>
      </c>
      <c r="O8" s="3" t="s">
        <v>121</v>
      </c>
      <c r="P8" s="3" t="s">
        <v>122</v>
      </c>
      <c r="Q8" s="3" t="s">
        <v>123</v>
      </c>
      <c r="R8" s="1" t="s">
        <v>77</v>
      </c>
      <c r="S8" s="1" t="s">
        <v>170</v>
      </c>
      <c r="T8" s="1" t="s">
        <v>78</v>
      </c>
      <c r="U8" s="1" t="s">
        <v>125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126</v>
      </c>
      <c r="L9" s="1" t="s">
        <v>7</v>
      </c>
      <c r="M9" s="1" t="s">
        <v>12</v>
      </c>
      <c r="N9" s="1" t="s">
        <v>12</v>
      </c>
      <c r="O9" s="3" t="s">
        <v>127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171</v>
      </c>
      <c r="T10" s="1" t="s">
        <v>172</v>
      </c>
      <c r="U10" s="1" t="s">
        <v>173</v>
      </c>
      <c r="V10" s="1" t="s">
        <v>7</v>
      </c>
    </row>
    <row r="11" spans="2:22" x14ac:dyDescent="0.2">
      <c r="B11" s="1" t="s">
        <v>174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</row>
    <row r="12" spans="2:2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</row>
    <row r="13" spans="2:22" x14ac:dyDescent="0.2">
      <c r="B13" s="1" t="s">
        <v>175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</row>
    <row r="14" spans="2:22" x14ac:dyDescent="0.2">
      <c r="B14" s="1" t="s">
        <v>144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</row>
    <row r="15" spans="2:22" x14ac:dyDescent="0.2">
      <c r="B15" s="1" t="s">
        <v>176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</row>
    <row r="16" spans="2:22" x14ac:dyDescent="0.2">
      <c r="B16" s="1" t="s">
        <v>177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</row>
    <row r="17" spans="2:22" x14ac:dyDescent="0.2">
      <c r="B17" s="1" t="s">
        <v>178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</row>
    <row r="18" spans="2:22" x14ac:dyDescent="0.2">
      <c r="B18" s="1" t="s">
        <v>179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</row>
    <row r="19" spans="2:22" x14ac:dyDescent="0.2">
      <c r="B19" s="36" t="s">
        <v>115</v>
      </c>
    </row>
    <row r="20" spans="2:22" x14ac:dyDescent="0.2">
      <c r="B20" s="36" t="s">
        <v>163</v>
      </c>
    </row>
    <row r="21" spans="2:22" x14ac:dyDescent="0.2">
      <c r="B21" s="36" t="s">
        <v>164</v>
      </c>
    </row>
    <row r="22" spans="2:22" x14ac:dyDescent="0.2">
      <c r="B22" s="36" t="s">
        <v>165</v>
      </c>
    </row>
    <row r="23" spans="2:22" x14ac:dyDescent="0.2">
      <c r="B23" s="36" t="s">
        <v>166</v>
      </c>
    </row>
    <row r="24" spans="2:22" x14ac:dyDescent="0.2">
      <c r="B24" s="51" t="s">
        <v>67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</sheetData>
  <mergeCells count="1">
    <mergeCell ref="B24:V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81"/>
  <sheetViews>
    <sheetView rightToLeft="1" workbookViewId="0"/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8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>
        <v>9930</v>
      </c>
    </row>
    <row r="5" spans="2:22" x14ac:dyDescent="0.2">
      <c r="B5" s="37" t="s">
        <v>7</v>
      </c>
      <c r="C5" s="37" t="s">
        <v>7</v>
      </c>
    </row>
    <row r="6" spans="2:22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</row>
    <row r="7" spans="2:22" x14ac:dyDescent="0.2">
      <c r="B7" s="3" t="s">
        <v>180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</row>
    <row r="8" spans="2:22" x14ac:dyDescent="0.2">
      <c r="B8" s="1" t="s">
        <v>69</v>
      </c>
      <c r="C8" s="1" t="s">
        <v>70</v>
      </c>
      <c r="D8" s="1" t="s">
        <v>118</v>
      </c>
      <c r="E8" s="1" t="s">
        <v>168</v>
      </c>
      <c r="F8" s="1" t="s">
        <v>71</v>
      </c>
      <c r="G8" s="1" t="s">
        <v>169</v>
      </c>
      <c r="H8" s="1" t="s">
        <v>72</v>
      </c>
      <c r="I8" s="1" t="s">
        <v>73</v>
      </c>
      <c r="J8" s="1" t="s">
        <v>119</v>
      </c>
      <c r="K8" s="1" t="s">
        <v>120</v>
      </c>
      <c r="L8" s="1" t="s">
        <v>74</v>
      </c>
      <c r="M8" s="1" t="s">
        <v>75</v>
      </c>
      <c r="N8" s="1" t="s">
        <v>76</v>
      </c>
      <c r="O8" s="3" t="s">
        <v>121</v>
      </c>
      <c r="P8" s="3" t="s">
        <v>122</v>
      </c>
      <c r="Q8" s="3" t="s">
        <v>123</v>
      </c>
      <c r="R8" s="1" t="s">
        <v>77</v>
      </c>
      <c r="S8" s="1" t="s">
        <v>170</v>
      </c>
      <c r="T8" s="1" t="s">
        <v>78</v>
      </c>
      <c r="U8" s="1" t="s">
        <v>125</v>
      </c>
      <c r="V8" s="1" t="s">
        <v>7</v>
      </c>
    </row>
    <row r="9" spans="2:22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181</v>
      </c>
      <c r="K9" s="1" t="s">
        <v>126</v>
      </c>
      <c r="L9" s="1" t="s">
        <v>7</v>
      </c>
      <c r="M9" s="1" t="s">
        <v>12</v>
      </c>
      <c r="N9" s="1" t="s">
        <v>12</v>
      </c>
      <c r="O9" s="3" t="s">
        <v>127</v>
      </c>
      <c r="P9" s="1" t="s">
        <v>7</v>
      </c>
      <c r="Q9" s="1" t="s">
        <v>11</v>
      </c>
      <c r="R9" s="1" t="s">
        <v>11</v>
      </c>
      <c r="S9" s="1" t="s">
        <v>12</v>
      </c>
      <c r="T9" s="1" t="s">
        <v>12</v>
      </c>
      <c r="U9" s="1" t="s">
        <v>12</v>
      </c>
      <c r="V9" s="1" t="s">
        <v>7</v>
      </c>
    </row>
    <row r="10" spans="2:22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131</v>
      </c>
      <c r="Q10" s="1" t="s">
        <v>132</v>
      </c>
      <c r="R10" s="1" t="s">
        <v>133</v>
      </c>
      <c r="S10" s="1" t="s">
        <v>171</v>
      </c>
      <c r="T10" s="1" t="s">
        <v>172</v>
      </c>
      <c r="U10" s="1" t="s">
        <v>173</v>
      </c>
      <c r="V10" s="1" t="s">
        <v>7</v>
      </c>
    </row>
    <row r="11" spans="2:22" x14ac:dyDescent="0.2">
      <c r="B11" s="1" t="s">
        <v>182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3.35</v>
      </c>
      <c r="L11" s="1" t="s">
        <v>7</v>
      </c>
      <c r="M11" s="38">
        <v>3.15E-2</v>
      </c>
      <c r="N11" s="38">
        <v>1.3299999999999999E-2</v>
      </c>
      <c r="O11" s="39">
        <v>67813336.209999993</v>
      </c>
      <c r="P11" s="1" t="s">
        <v>7</v>
      </c>
      <c r="Q11" s="39">
        <v>9.06</v>
      </c>
      <c r="R11" s="39">
        <v>75056.479999999996</v>
      </c>
      <c r="S11" s="1" t="s">
        <v>7</v>
      </c>
      <c r="T11" s="38">
        <v>1</v>
      </c>
      <c r="U11" s="38">
        <v>0.1174</v>
      </c>
      <c r="V11" s="1" t="s">
        <v>7</v>
      </c>
    </row>
    <row r="12" spans="2:22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3.09</v>
      </c>
      <c r="L12" s="1" t="s">
        <v>7</v>
      </c>
      <c r="M12" s="38">
        <v>2.9700000000000001E-2</v>
      </c>
      <c r="N12" s="38">
        <v>1.14E-2</v>
      </c>
      <c r="O12" s="39">
        <v>66843821.210000001</v>
      </c>
      <c r="P12" s="1" t="s">
        <v>7</v>
      </c>
      <c r="Q12" s="39">
        <v>9.06</v>
      </c>
      <c r="R12" s="39">
        <v>71487.08</v>
      </c>
      <c r="S12" s="1" t="s">
        <v>7</v>
      </c>
      <c r="T12" s="38">
        <v>0.95240000000000002</v>
      </c>
      <c r="U12" s="38">
        <v>0.1118</v>
      </c>
      <c r="V12" s="1" t="s">
        <v>7</v>
      </c>
    </row>
    <row r="13" spans="2:22" x14ac:dyDescent="0.2">
      <c r="B13" s="1" t="s">
        <v>175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3.1</v>
      </c>
      <c r="L13" s="1" t="s">
        <v>7</v>
      </c>
      <c r="M13" s="38">
        <v>2.6599999999999999E-2</v>
      </c>
      <c r="N13" s="38">
        <v>-6.1000000000000004E-3</v>
      </c>
      <c r="O13" s="39">
        <v>33172053.25</v>
      </c>
      <c r="P13" s="1" t="s">
        <v>7</v>
      </c>
      <c r="Q13" s="39">
        <v>0</v>
      </c>
      <c r="R13" s="39">
        <v>37923.71</v>
      </c>
      <c r="S13" s="1" t="s">
        <v>7</v>
      </c>
      <c r="T13" s="38">
        <v>0.50529999999999997</v>
      </c>
      <c r="U13" s="38">
        <v>5.9299999999999999E-2</v>
      </c>
      <c r="V13" s="1" t="s">
        <v>7</v>
      </c>
    </row>
    <row r="14" spans="2:22" x14ac:dyDescent="0.2">
      <c r="B14" s="40" t="s">
        <v>183</v>
      </c>
      <c r="C14" s="41">
        <v>2310209</v>
      </c>
      <c r="D14" s="40" t="s">
        <v>137</v>
      </c>
      <c r="E14" s="40" t="s">
        <v>184</v>
      </c>
      <c r="F14" s="41">
        <v>520032046</v>
      </c>
      <c r="G14" s="40" t="s">
        <v>185</v>
      </c>
      <c r="H14" s="40" t="s">
        <v>186</v>
      </c>
      <c r="I14" s="40" t="s">
        <v>94</v>
      </c>
      <c r="J14" s="40" t="s">
        <v>7</v>
      </c>
      <c r="K14" s="43">
        <v>0.48</v>
      </c>
      <c r="L14" s="40" t="s">
        <v>95</v>
      </c>
      <c r="M14" s="42">
        <v>9.9000000000000008E-3</v>
      </c>
      <c r="N14" s="42">
        <v>-3.6400000000000002E-2</v>
      </c>
      <c r="O14" s="43">
        <v>4750000</v>
      </c>
      <c r="P14" s="43">
        <v>107.48</v>
      </c>
      <c r="Q14" s="43">
        <v>0</v>
      </c>
      <c r="R14" s="43">
        <v>5105.3</v>
      </c>
      <c r="S14" s="42">
        <v>1.6000000000000001E-3</v>
      </c>
      <c r="T14" s="42">
        <v>6.8000000000000005E-2</v>
      </c>
      <c r="U14" s="42">
        <v>8.0000000000000002E-3</v>
      </c>
      <c r="V14" s="40" t="s">
        <v>7</v>
      </c>
    </row>
    <row r="15" spans="2:22" x14ac:dyDescent="0.2">
      <c r="B15" s="40" t="s">
        <v>187</v>
      </c>
      <c r="C15" s="41">
        <v>2310498</v>
      </c>
      <c r="D15" s="40" t="s">
        <v>137</v>
      </c>
      <c r="E15" s="40" t="s">
        <v>184</v>
      </c>
      <c r="F15" s="41">
        <v>520032046</v>
      </c>
      <c r="G15" s="40" t="s">
        <v>185</v>
      </c>
      <c r="H15" s="40" t="s">
        <v>186</v>
      </c>
      <c r="I15" s="40" t="s">
        <v>94</v>
      </c>
      <c r="J15" s="40" t="s">
        <v>7</v>
      </c>
      <c r="K15" s="43">
        <v>6.54</v>
      </c>
      <c r="L15" s="40" t="s">
        <v>95</v>
      </c>
      <c r="M15" s="42">
        <v>1E-3</v>
      </c>
      <c r="N15" s="42">
        <v>-1.1999999999999999E-3</v>
      </c>
      <c r="O15" s="43">
        <v>832000</v>
      </c>
      <c r="P15" s="43">
        <v>102.68</v>
      </c>
      <c r="Q15" s="43">
        <v>0</v>
      </c>
      <c r="R15" s="43">
        <v>854.3</v>
      </c>
      <c r="S15" s="42">
        <v>2.0000000000000001E-4</v>
      </c>
      <c r="T15" s="42">
        <v>1.14E-2</v>
      </c>
      <c r="U15" s="42">
        <v>1.2999999999999999E-3</v>
      </c>
      <c r="V15" s="40" t="s">
        <v>7</v>
      </c>
    </row>
    <row r="16" spans="2:22" x14ac:dyDescent="0.2">
      <c r="B16" s="40" t="s">
        <v>188</v>
      </c>
      <c r="C16" s="41">
        <v>2310217</v>
      </c>
      <c r="D16" s="40" t="s">
        <v>137</v>
      </c>
      <c r="E16" s="40" t="s">
        <v>184</v>
      </c>
      <c r="F16" s="41">
        <v>520032046</v>
      </c>
      <c r="G16" s="40" t="s">
        <v>185</v>
      </c>
      <c r="H16" s="40" t="s">
        <v>186</v>
      </c>
      <c r="I16" s="40" t="s">
        <v>94</v>
      </c>
      <c r="J16" s="40" t="s">
        <v>7</v>
      </c>
      <c r="K16" s="43">
        <v>2.4700000000000002</v>
      </c>
      <c r="L16" s="40" t="s">
        <v>95</v>
      </c>
      <c r="M16" s="42">
        <v>8.6E-3</v>
      </c>
      <c r="N16" s="42">
        <v>-1.4E-2</v>
      </c>
      <c r="O16" s="43">
        <v>1592268</v>
      </c>
      <c r="P16" s="43">
        <v>111.13</v>
      </c>
      <c r="Q16" s="43">
        <v>0</v>
      </c>
      <c r="R16" s="43">
        <v>1769.49</v>
      </c>
      <c r="S16" s="42">
        <v>5.9999999999999995E-4</v>
      </c>
      <c r="T16" s="42">
        <v>2.3599999999999999E-2</v>
      </c>
      <c r="U16" s="42">
        <v>2.8E-3</v>
      </c>
      <c r="V16" s="40" t="s">
        <v>7</v>
      </c>
    </row>
    <row r="17" spans="2:22" x14ac:dyDescent="0.2">
      <c r="B17" s="40" t="s">
        <v>189</v>
      </c>
      <c r="C17" s="41">
        <v>1129899</v>
      </c>
      <c r="D17" s="40" t="s">
        <v>137</v>
      </c>
      <c r="E17" s="40" t="s">
        <v>184</v>
      </c>
      <c r="F17" s="41">
        <v>513821488</v>
      </c>
      <c r="G17" s="40" t="s">
        <v>190</v>
      </c>
      <c r="H17" s="40" t="s">
        <v>191</v>
      </c>
      <c r="I17" s="40" t="s">
        <v>94</v>
      </c>
      <c r="J17" s="40" t="s">
        <v>7</v>
      </c>
      <c r="K17" s="43">
        <v>1.47</v>
      </c>
      <c r="L17" s="40" t="s">
        <v>95</v>
      </c>
      <c r="M17" s="42">
        <v>0.04</v>
      </c>
      <c r="N17" s="42">
        <v>-1.67E-2</v>
      </c>
      <c r="O17" s="43">
        <v>0.84</v>
      </c>
      <c r="P17" s="43">
        <v>112.33</v>
      </c>
      <c r="Q17" s="43">
        <v>0</v>
      </c>
      <c r="R17" s="43">
        <v>0</v>
      </c>
      <c r="S17" s="42">
        <v>0</v>
      </c>
      <c r="T17" s="42">
        <v>0</v>
      </c>
      <c r="U17" s="42">
        <v>0</v>
      </c>
      <c r="V17" s="40" t="s">
        <v>7</v>
      </c>
    </row>
    <row r="18" spans="2:22" x14ac:dyDescent="0.2">
      <c r="B18" s="40" t="s">
        <v>192</v>
      </c>
      <c r="C18" s="41">
        <v>1136753</v>
      </c>
      <c r="D18" s="40" t="s">
        <v>137</v>
      </c>
      <c r="E18" s="40" t="s">
        <v>184</v>
      </c>
      <c r="F18" s="41">
        <v>513821488</v>
      </c>
      <c r="G18" s="40" t="s">
        <v>190</v>
      </c>
      <c r="H18" s="40" t="s">
        <v>191</v>
      </c>
      <c r="I18" s="40" t="s">
        <v>94</v>
      </c>
      <c r="J18" s="40" t="s">
        <v>7</v>
      </c>
      <c r="K18" s="43">
        <v>4.08</v>
      </c>
      <c r="L18" s="40" t="s">
        <v>95</v>
      </c>
      <c r="M18" s="42">
        <v>0.04</v>
      </c>
      <c r="N18" s="42">
        <v>-4.1999999999999997E-3</v>
      </c>
      <c r="O18" s="43">
        <v>526500</v>
      </c>
      <c r="P18" s="43">
        <v>124.4</v>
      </c>
      <c r="Q18" s="43">
        <v>0</v>
      </c>
      <c r="R18" s="43">
        <v>654.97</v>
      </c>
      <c r="S18" s="42">
        <v>5.0000000000000001E-4</v>
      </c>
      <c r="T18" s="42">
        <v>8.6999999999999994E-3</v>
      </c>
      <c r="U18" s="42">
        <v>1E-3</v>
      </c>
      <c r="V18" s="40" t="s">
        <v>7</v>
      </c>
    </row>
    <row r="19" spans="2:22" x14ac:dyDescent="0.2">
      <c r="B19" s="40" t="s">
        <v>193</v>
      </c>
      <c r="C19" s="41">
        <v>1133487</v>
      </c>
      <c r="D19" s="40" t="s">
        <v>137</v>
      </c>
      <c r="E19" s="40" t="s">
        <v>184</v>
      </c>
      <c r="F19" s="41">
        <v>511659401</v>
      </c>
      <c r="G19" s="40" t="s">
        <v>190</v>
      </c>
      <c r="H19" s="40" t="s">
        <v>191</v>
      </c>
      <c r="I19" s="40" t="s">
        <v>94</v>
      </c>
      <c r="J19" s="40" t="s">
        <v>7</v>
      </c>
      <c r="K19" s="43">
        <v>3.68</v>
      </c>
      <c r="L19" s="40" t="s">
        <v>95</v>
      </c>
      <c r="M19" s="42">
        <v>2.3400000000000001E-2</v>
      </c>
      <c r="N19" s="42">
        <v>-5.5999999999999999E-3</v>
      </c>
      <c r="O19" s="43">
        <v>677647.57</v>
      </c>
      <c r="P19" s="43">
        <v>114.96</v>
      </c>
      <c r="Q19" s="43">
        <v>0</v>
      </c>
      <c r="R19" s="43">
        <v>779.02</v>
      </c>
      <c r="S19" s="42">
        <v>2.0000000000000001E-4</v>
      </c>
      <c r="T19" s="42">
        <v>1.04E-2</v>
      </c>
      <c r="U19" s="42">
        <v>1.1999999999999999E-3</v>
      </c>
      <c r="V19" s="40" t="s">
        <v>7</v>
      </c>
    </row>
    <row r="20" spans="2:22" x14ac:dyDescent="0.2">
      <c r="B20" s="40" t="s">
        <v>194</v>
      </c>
      <c r="C20" s="41">
        <v>1161512</v>
      </c>
      <c r="D20" s="40" t="s">
        <v>137</v>
      </c>
      <c r="E20" s="40" t="s">
        <v>184</v>
      </c>
      <c r="F20" s="41">
        <v>513623314</v>
      </c>
      <c r="G20" s="40" t="s">
        <v>190</v>
      </c>
      <c r="H20" s="40" t="s">
        <v>191</v>
      </c>
      <c r="I20" s="40" t="s">
        <v>94</v>
      </c>
      <c r="J20" s="40" t="s">
        <v>7</v>
      </c>
      <c r="K20" s="43">
        <v>3.4</v>
      </c>
      <c r="L20" s="40" t="s">
        <v>95</v>
      </c>
      <c r="M20" s="42">
        <v>2E-3</v>
      </c>
      <c r="N20" s="42">
        <v>-6.0000000000000001E-3</v>
      </c>
      <c r="O20" s="43">
        <v>570400</v>
      </c>
      <c r="P20" s="43">
        <v>105.48</v>
      </c>
      <c r="Q20" s="43">
        <v>0</v>
      </c>
      <c r="R20" s="43">
        <v>601.66</v>
      </c>
      <c r="S20" s="42">
        <v>1.6000000000000001E-3</v>
      </c>
      <c r="T20" s="42">
        <v>8.0000000000000002E-3</v>
      </c>
      <c r="U20" s="42">
        <v>8.9999999999999998E-4</v>
      </c>
      <c r="V20" s="40" t="s">
        <v>7</v>
      </c>
    </row>
    <row r="21" spans="2:22" x14ac:dyDescent="0.2">
      <c r="B21" s="40" t="s">
        <v>195</v>
      </c>
      <c r="C21" s="41">
        <v>7590219</v>
      </c>
      <c r="D21" s="40" t="s">
        <v>137</v>
      </c>
      <c r="E21" s="40" t="s">
        <v>184</v>
      </c>
      <c r="F21" s="41">
        <v>520001736</v>
      </c>
      <c r="G21" s="40" t="s">
        <v>190</v>
      </c>
      <c r="H21" s="40" t="s">
        <v>191</v>
      </c>
      <c r="I21" s="40" t="s">
        <v>94</v>
      </c>
      <c r="J21" s="40" t="s">
        <v>7</v>
      </c>
      <c r="K21" s="43">
        <v>4.84</v>
      </c>
      <c r="L21" s="40" t="s">
        <v>95</v>
      </c>
      <c r="M21" s="42">
        <v>5.0000000000000001E-3</v>
      </c>
      <c r="N21" s="42">
        <v>1E-4</v>
      </c>
      <c r="O21" s="43">
        <v>1950951</v>
      </c>
      <c r="P21" s="43">
        <v>105.98</v>
      </c>
      <c r="Q21" s="43">
        <v>0</v>
      </c>
      <c r="R21" s="43">
        <v>2067.62</v>
      </c>
      <c r="S21" s="42">
        <v>1.1999999999999999E-3</v>
      </c>
      <c r="T21" s="42">
        <v>2.75E-2</v>
      </c>
      <c r="U21" s="42">
        <v>3.2000000000000002E-3</v>
      </c>
      <c r="V21" s="40" t="s">
        <v>7</v>
      </c>
    </row>
    <row r="22" spans="2:22" x14ac:dyDescent="0.2">
      <c r="B22" s="40" t="s">
        <v>196</v>
      </c>
      <c r="C22" s="41">
        <v>6130207</v>
      </c>
      <c r="D22" s="40" t="s">
        <v>137</v>
      </c>
      <c r="E22" s="40" t="s">
        <v>184</v>
      </c>
      <c r="F22" s="41">
        <v>520017807</v>
      </c>
      <c r="G22" s="40" t="s">
        <v>190</v>
      </c>
      <c r="H22" s="40" t="s">
        <v>191</v>
      </c>
      <c r="I22" s="40" t="s">
        <v>94</v>
      </c>
      <c r="J22" s="40" t="s">
        <v>7</v>
      </c>
      <c r="K22" s="43">
        <v>4.0199999999999996</v>
      </c>
      <c r="L22" s="40" t="s">
        <v>95</v>
      </c>
      <c r="M22" s="42">
        <v>1.5800000000000002E-2</v>
      </c>
      <c r="N22" s="42">
        <v>-3.8E-3</v>
      </c>
      <c r="O22" s="43">
        <v>561176</v>
      </c>
      <c r="P22" s="43">
        <v>113.82</v>
      </c>
      <c r="Q22" s="43">
        <v>0</v>
      </c>
      <c r="R22" s="43">
        <v>638.73</v>
      </c>
      <c r="S22" s="42">
        <v>1E-3</v>
      </c>
      <c r="T22" s="42">
        <v>8.5000000000000006E-3</v>
      </c>
      <c r="U22" s="42">
        <v>1E-3</v>
      </c>
      <c r="V22" s="40" t="s">
        <v>7</v>
      </c>
    </row>
    <row r="23" spans="2:22" x14ac:dyDescent="0.2">
      <c r="B23" s="40" t="s">
        <v>197</v>
      </c>
      <c r="C23" s="41">
        <v>2260545</v>
      </c>
      <c r="D23" s="40" t="s">
        <v>137</v>
      </c>
      <c r="E23" s="40" t="s">
        <v>184</v>
      </c>
      <c r="F23" s="41">
        <v>520024126</v>
      </c>
      <c r="G23" s="40" t="s">
        <v>190</v>
      </c>
      <c r="H23" s="40" t="s">
        <v>191</v>
      </c>
      <c r="I23" s="40" t="s">
        <v>94</v>
      </c>
      <c r="J23" s="40" t="s">
        <v>7</v>
      </c>
      <c r="K23" s="43">
        <v>3.78</v>
      </c>
      <c r="L23" s="40" t="s">
        <v>95</v>
      </c>
      <c r="M23" s="42">
        <v>2.4E-2</v>
      </c>
      <c r="N23" s="42">
        <v>-5.7000000000000002E-3</v>
      </c>
      <c r="O23" s="43">
        <v>622330.96</v>
      </c>
      <c r="P23" s="43">
        <v>116.45</v>
      </c>
      <c r="Q23" s="43">
        <v>0</v>
      </c>
      <c r="R23" s="43">
        <v>724.7</v>
      </c>
      <c r="S23" s="42">
        <v>8.9999999999999998E-4</v>
      </c>
      <c r="T23" s="42">
        <v>9.7000000000000003E-3</v>
      </c>
      <c r="U23" s="42">
        <v>1.1000000000000001E-3</v>
      </c>
      <c r="V23" s="40" t="s">
        <v>7</v>
      </c>
    </row>
    <row r="24" spans="2:22" x14ac:dyDescent="0.2">
      <c r="B24" s="40" t="s">
        <v>198</v>
      </c>
      <c r="C24" s="41">
        <v>3230208</v>
      </c>
      <c r="D24" s="40" t="s">
        <v>137</v>
      </c>
      <c r="E24" s="40" t="s">
        <v>184</v>
      </c>
      <c r="F24" s="41">
        <v>520037789</v>
      </c>
      <c r="G24" s="40" t="s">
        <v>190</v>
      </c>
      <c r="H24" s="40" t="s">
        <v>191</v>
      </c>
      <c r="I24" s="40" t="s">
        <v>94</v>
      </c>
      <c r="J24" s="40" t="s">
        <v>7</v>
      </c>
      <c r="K24" s="43">
        <v>3.06</v>
      </c>
      <c r="L24" s="40" t="s">
        <v>95</v>
      </c>
      <c r="M24" s="42">
        <v>2.3E-2</v>
      </c>
      <c r="N24" s="42">
        <v>-5.0000000000000001E-3</v>
      </c>
      <c r="O24" s="43">
        <v>1319441.8899999999</v>
      </c>
      <c r="P24" s="43">
        <v>115.22</v>
      </c>
      <c r="Q24" s="43">
        <v>0</v>
      </c>
      <c r="R24" s="43">
        <v>1520.26</v>
      </c>
      <c r="S24" s="42">
        <v>1E-3</v>
      </c>
      <c r="T24" s="42">
        <v>2.0199999999999999E-2</v>
      </c>
      <c r="U24" s="42">
        <v>2.3999999999999998E-3</v>
      </c>
      <c r="V24" s="40" t="s">
        <v>7</v>
      </c>
    </row>
    <row r="25" spans="2:22" x14ac:dyDescent="0.2">
      <c r="B25" s="40" t="s">
        <v>199</v>
      </c>
      <c r="C25" s="41">
        <v>3230273</v>
      </c>
      <c r="D25" s="40" t="s">
        <v>137</v>
      </c>
      <c r="E25" s="40" t="s">
        <v>184</v>
      </c>
      <c r="F25" s="41">
        <v>520037789</v>
      </c>
      <c r="G25" s="40" t="s">
        <v>190</v>
      </c>
      <c r="H25" s="40" t="s">
        <v>191</v>
      </c>
      <c r="I25" s="40" t="s">
        <v>94</v>
      </c>
      <c r="J25" s="40" t="s">
        <v>7</v>
      </c>
      <c r="K25" s="43">
        <v>5.0999999999999996</v>
      </c>
      <c r="L25" s="40" t="s">
        <v>95</v>
      </c>
      <c r="M25" s="42">
        <v>2.2499999999999999E-2</v>
      </c>
      <c r="N25" s="42">
        <v>5.3E-3</v>
      </c>
      <c r="O25" s="43">
        <v>1647787.33</v>
      </c>
      <c r="P25" s="43">
        <v>115</v>
      </c>
      <c r="Q25" s="43">
        <v>0</v>
      </c>
      <c r="R25" s="43">
        <v>1894.95</v>
      </c>
      <c r="S25" s="42">
        <v>1.4E-3</v>
      </c>
      <c r="T25" s="42">
        <v>2.52E-2</v>
      </c>
      <c r="U25" s="42">
        <v>3.0000000000000001E-3</v>
      </c>
      <c r="V25" s="40" t="s">
        <v>7</v>
      </c>
    </row>
    <row r="26" spans="2:22" x14ac:dyDescent="0.2">
      <c r="B26" s="40" t="s">
        <v>200</v>
      </c>
      <c r="C26" s="41">
        <v>3230232</v>
      </c>
      <c r="D26" s="40" t="s">
        <v>137</v>
      </c>
      <c r="E26" s="40" t="s">
        <v>184</v>
      </c>
      <c r="F26" s="41">
        <v>520037789</v>
      </c>
      <c r="G26" s="40" t="s">
        <v>190</v>
      </c>
      <c r="H26" s="40" t="s">
        <v>191</v>
      </c>
      <c r="I26" s="40" t="s">
        <v>94</v>
      </c>
      <c r="J26" s="40" t="s">
        <v>7</v>
      </c>
      <c r="K26" s="43">
        <v>3.72</v>
      </c>
      <c r="L26" s="40" t="s">
        <v>95</v>
      </c>
      <c r="M26" s="42">
        <v>2.1499999999999998E-2</v>
      </c>
      <c r="N26" s="42">
        <v>-5.3E-3</v>
      </c>
      <c r="O26" s="43">
        <v>229065</v>
      </c>
      <c r="P26" s="43">
        <v>117.52</v>
      </c>
      <c r="Q26" s="43">
        <v>0</v>
      </c>
      <c r="R26" s="43">
        <v>269.2</v>
      </c>
      <c r="S26" s="42">
        <v>2.0000000000000001E-4</v>
      </c>
      <c r="T26" s="42">
        <v>3.5999999999999999E-3</v>
      </c>
      <c r="U26" s="42">
        <v>4.0000000000000002E-4</v>
      </c>
      <c r="V26" s="40" t="s">
        <v>7</v>
      </c>
    </row>
    <row r="27" spans="2:22" x14ac:dyDescent="0.2">
      <c r="B27" s="40" t="s">
        <v>201</v>
      </c>
      <c r="C27" s="41">
        <v>3230422</v>
      </c>
      <c r="D27" s="40" t="s">
        <v>137</v>
      </c>
      <c r="E27" s="40" t="s">
        <v>184</v>
      </c>
      <c r="F27" s="41">
        <v>520037789</v>
      </c>
      <c r="G27" s="40" t="s">
        <v>190</v>
      </c>
      <c r="H27" s="40" t="s">
        <v>191</v>
      </c>
      <c r="I27" s="40" t="s">
        <v>94</v>
      </c>
      <c r="J27" s="40" t="s">
        <v>7</v>
      </c>
      <c r="K27" s="43">
        <v>7.1</v>
      </c>
      <c r="L27" s="40" t="s">
        <v>95</v>
      </c>
      <c r="M27" s="42">
        <v>2.5000000000000001E-3</v>
      </c>
      <c r="N27" s="42">
        <v>8.2000000000000007E-3</v>
      </c>
      <c r="O27" s="43">
        <v>863251.62</v>
      </c>
      <c r="P27" s="43">
        <v>97.7</v>
      </c>
      <c r="Q27" s="43">
        <v>0</v>
      </c>
      <c r="R27" s="43">
        <v>843.4</v>
      </c>
      <c r="S27" s="42">
        <v>8.0000000000000004E-4</v>
      </c>
      <c r="T27" s="42">
        <v>1.12E-2</v>
      </c>
      <c r="U27" s="42">
        <v>1.2999999999999999E-3</v>
      </c>
      <c r="V27" s="40" t="s">
        <v>7</v>
      </c>
    </row>
    <row r="28" spans="2:22" x14ac:dyDescent="0.2">
      <c r="B28" s="40" t="s">
        <v>202</v>
      </c>
      <c r="C28" s="41">
        <v>7770217</v>
      </c>
      <c r="D28" s="40" t="s">
        <v>137</v>
      </c>
      <c r="E28" s="40" t="s">
        <v>184</v>
      </c>
      <c r="F28" s="41">
        <v>520022732</v>
      </c>
      <c r="G28" s="40" t="s">
        <v>203</v>
      </c>
      <c r="H28" s="40" t="s">
        <v>191</v>
      </c>
      <c r="I28" s="40" t="s">
        <v>94</v>
      </c>
      <c r="J28" s="40" t="s">
        <v>7</v>
      </c>
      <c r="K28" s="43">
        <v>3.4</v>
      </c>
      <c r="L28" s="40" t="s">
        <v>95</v>
      </c>
      <c r="M28" s="42">
        <v>4.2999999999999997E-2</v>
      </c>
      <c r="N28" s="42">
        <v>-7.1999999999999998E-3</v>
      </c>
      <c r="O28" s="43">
        <v>2545138.02</v>
      </c>
      <c r="P28" s="43">
        <v>124.4</v>
      </c>
      <c r="Q28" s="43">
        <v>0</v>
      </c>
      <c r="R28" s="43">
        <v>3166.15</v>
      </c>
      <c r="S28" s="42">
        <v>3.5999999999999999E-3</v>
      </c>
      <c r="T28" s="42">
        <v>4.2200000000000001E-2</v>
      </c>
      <c r="U28" s="42">
        <v>4.8999999999999998E-3</v>
      </c>
      <c r="V28" s="40" t="s">
        <v>7</v>
      </c>
    </row>
    <row r="29" spans="2:22" x14ac:dyDescent="0.2">
      <c r="B29" s="40" t="s">
        <v>204</v>
      </c>
      <c r="C29" s="41">
        <v>1103670</v>
      </c>
      <c r="D29" s="40" t="s">
        <v>137</v>
      </c>
      <c r="E29" s="40" t="s">
        <v>184</v>
      </c>
      <c r="F29" s="41">
        <v>513937714</v>
      </c>
      <c r="G29" s="40" t="s">
        <v>205</v>
      </c>
      <c r="H29" s="40" t="s">
        <v>206</v>
      </c>
      <c r="I29" s="40" t="s">
        <v>207</v>
      </c>
      <c r="J29" s="40" t="s">
        <v>7</v>
      </c>
      <c r="K29" s="43">
        <v>0.25</v>
      </c>
      <c r="L29" s="40" t="s">
        <v>95</v>
      </c>
      <c r="M29" s="42">
        <v>4.0500000000000001E-2</v>
      </c>
      <c r="N29" s="42">
        <v>-4.7300000000000002E-2</v>
      </c>
      <c r="O29" s="43">
        <v>27273.01</v>
      </c>
      <c r="P29" s="43">
        <v>131.46</v>
      </c>
      <c r="Q29" s="43">
        <v>0</v>
      </c>
      <c r="R29" s="43">
        <v>35.85</v>
      </c>
      <c r="S29" s="42">
        <v>6.9999999999999999E-4</v>
      </c>
      <c r="T29" s="42">
        <v>5.0000000000000001E-4</v>
      </c>
      <c r="U29" s="42">
        <v>1E-4</v>
      </c>
      <c r="V29" s="40" t="s">
        <v>7</v>
      </c>
    </row>
    <row r="30" spans="2:22" x14ac:dyDescent="0.2">
      <c r="B30" s="40" t="s">
        <v>208</v>
      </c>
      <c r="C30" s="41">
        <v>1140607</v>
      </c>
      <c r="D30" s="40" t="s">
        <v>137</v>
      </c>
      <c r="E30" s="40" t="s">
        <v>184</v>
      </c>
      <c r="F30" s="41">
        <v>513765859</v>
      </c>
      <c r="G30" s="40" t="s">
        <v>190</v>
      </c>
      <c r="H30" s="40" t="s">
        <v>209</v>
      </c>
      <c r="I30" s="40" t="s">
        <v>94</v>
      </c>
      <c r="J30" s="40" t="s">
        <v>7</v>
      </c>
      <c r="K30" s="43">
        <v>3.6</v>
      </c>
      <c r="L30" s="40" t="s">
        <v>95</v>
      </c>
      <c r="M30" s="42">
        <v>2.1499999999999998E-2</v>
      </c>
      <c r="N30" s="42">
        <v>5.0000000000000001E-4</v>
      </c>
      <c r="O30" s="43">
        <v>1048636</v>
      </c>
      <c r="P30" s="43">
        <v>114.05</v>
      </c>
      <c r="Q30" s="43">
        <v>0</v>
      </c>
      <c r="R30" s="43">
        <v>1195.97</v>
      </c>
      <c r="S30" s="42">
        <v>5.0000000000000001E-4</v>
      </c>
      <c r="T30" s="42">
        <v>1.5900000000000001E-2</v>
      </c>
      <c r="U30" s="42">
        <v>1.9E-3</v>
      </c>
      <c r="V30" s="40" t="s">
        <v>7</v>
      </c>
    </row>
    <row r="31" spans="2:22" x14ac:dyDescent="0.2">
      <c r="B31" s="40" t="s">
        <v>210</v>
      </c>
      <c r="C31" s="41">
        <v>1260546</v>
      </c>
      <c r="D31" s="40" t="s">
        <v>137</v>
      </c>
      <c r="E31" s="40" t="s">
        <v>184</v>
      </c>
      <c r="F31" s="41">
        <v>520033234</v>
      </c>
      <c r="G31" s="40" t="s">
        <v>211</v>
      </c>
      <c r="H31" s="40" t="s">
        <v>212</v>
      </c>
      <c r="I31" s="40" t="s">
        <v>94</v>
      </c>
      <c r="J31" s="40" t="s">
        <v>7</v>
      </c>
      <c r="K31" s="43">
        <v>1.48</v>
      </c>
      <c r="L31" s="40" t="s">
        <v>95</v>
      </c>
      <c r="M31" s="42">
        <v>5.3499999999999999E-2</v>
      </c>
      <c r="N31" s="42">
        <v>-5.4000000000000003E-3</v>
      </c>
      <c r="O31" s="43">
        <v>3091041.17</v>
      </c>
      <c r="P31" s="43">
        <v>116.84</v>
      </c>
      <c r="Q31" s="43">
        <v>0</v>
      </c>
      <c r="R31" s="43">
        <v>3611.57</v>
      </c>
      <c r="S31" s="42">
        <v>2.8999999999999998E-3</v>
      </c>
      <c r="T31" s="42">
        <v>4.8099999999999997E-2</v>
      </c>
      <c r="U31" s="42">
        <v>5.5999999999999999E-3</v>
      </c>
      <c r="V31" s="40" t="s">
        <v>7</v>
      </c>
    </row>
    <row r="32" spans="2:22" x14ac:dyDescent="0.2">
      <c r="B32" s="40" t="s">
        <v>213</v>
      </c>
      <c r="C32" s="41">
        <v>1260603</v>
      </c>
      <c r="D32" s="40" t="s">
        <v>137</v>
      </c>
      <c r="E32" s="40" t="s">
        <v>184</v>
      </c>
      <c r="F32" s="41">
        <v>520033234</v>
      </c>
      <c r="G32" s="40" t="s">
        <v>211</v>
      </c>
      <c r="H32" s="40" t="s">
        <v>212</v>
      </c>
      <c r="I32" s="40" t="s">
        <v>94</v>
      </c>
      <c r="J32" s="40" t="s">
        <v>7</v>
      </c>
      <c r="K32" s="43">
        <v>3.56</v>
      </c>
      <c r="L32" s="40" t="s">
        <v>95</v>
      </c>
      <c r="M32" s="42">
        <v>0.04</v>
      </c>
      <c r="N32" s="42">
        <v>1.11E-2</v>
      </c>
      <c r="O32" s="43">
        <v>3655340</v>
      </c>
      <c r="P32" s="43">
        <v>115.5</v>
      </c>
      <c r="Q32" s="43">
        <v>0</v>
      </c>
      <c r="R32" s="43">
        <v>4221.92</v>
      </c>
      <c r="S32" s="42">
        <v>1.1999999999999999E-3</v>
      </c>
      <c r="T32" s="42">
        <v>5.62E-2</v>
      </c>
      <c r="U32" s="42">
        <v>6.6E-3</v>
      </c>
      <c r="V32" s="40" t="s">
        <v>7</v>
      </c>
    </row>
    <row r="33" spans="2:22" x14ac:dyDescent="0.2">
      <c r="B33" s="40" t="s">
        <v>214</v>
      </c>
      <c r="C33" s="41">
        <v>1139849</v>
      </c>
      <c r="D33" s="40" t="s">
        <v>137</v>
      </c>
      <c r="E33" s="40" t="s">
        <v>184</v>
      </c>
      <c r="F33" s="41">
        <v>520044520</v>
      </c>
      <c r="G33" s="40" t="s">
        <v>190</v>
      </c>
      <c r="H33" s="40" t="s">
        <v>215</v>
      </c>
      <c r="I33" s="40" t="s">
        <v>207</v>
      </c>
      <c r="J33" s="40" t="s">
        <v>7</v>
      </c>
      <c r="K33" s="43">
        <v>3.24</v>
      </c>
      <c r="L33" s="40" t="s">
        <v>95</v>
      </c>
      <c r="M33" s="42">
        <v>2.5000000000000001E-2</v>
      </c>
      <c r="N33" s="42">
        <v>-3.5999999999999999E-3</v>
      </c>
      <c r="O33" s="43">
        <v>2046030.71</v>
      </c>
      <c r="P33" s="43">
        <v>115.61</v>
      </c>
      <c r="Q33" s="43">
        <v>0</v>
      </c>
      <c r="R33" s="43">
        <v>2365.42</v>
      </c>
      <c r="S33" s="42">
        <v>5.4000000000000003E-3</v>
      </c>
      <c r="T33" s="42">
        <v>3.15E-2</v>
      </c>
      <c r="U33" s="42">
        <v>3.7000000000000002E-3</v>
      </c>
      <c r="V33" s="40" t="s">
        <v>7</v>
      </c>
    </row>
    <row r="34" spans="2:22" x14ac:dyDescent="0.2">
      <c r="B34" s="40" t="s">
        <v>216</v>
      </c>
      <c r="C34" s="41">
        <v>1140821</v>
      </c>
      <c r="D34" s="40" t="s">
        <v>137</v>
      </c>
      <c r="E34" s="40" t="s">
        <v>184</v>
      </c>
      <c r="F34" s="41">
        <v>510454333</v>
      </c>
      <c r="G34" s="40" t="s">
        <v>217</v>
      </c>
      <c r="H34" s="40" t="s">
        <v>218</v>
      </c>
      <c r="I34" s="40" t="s">
        <v>94</v>
      </c>
      <c r="J34" s="40" t="s">
        <v>7</v>
      </c>
      <c r="K34" s="43">
        <v>0.57999999999999996</v>
      </c>
      <c r="L34" s="40" t="s">
        <v>95</v>
      </c>
      <c r="M34" s="42">
        <v>2.8500000000000001E-2</v>
      </c>
      <c r="N34" s="42">
        <v>-3.0499999999999999E-2</v>
      </c>
      <c r="O34" s="43">
        <v>53400</v>
      </c>
      <c r="P34" s="43">
        <v>109.67</v>
      </c>
      <c r="Q34" s="43">
        <v>0</v>
      </c>
      <c r="R34" s="43">
        <v>58.56</v>
      </c>
      <c r="S34" s="42">
        <v>6.9999999999999999E-4</v>
      </c>
      <c r="T34" s="42">
        <v>8.0000000000000004E-4</v>
      </c>
      <c r="U34" s="42">
        <v>1E-4</v>
      </c>
      <c r="V34" s="40" t="s">
        <v>7</v>
      </c>
    </row>
    <row r="35" spans="2:22" x14ac:dyDescent="0.2">
      <c r="B35" s="40" t="s">
        <v>219</v>
      </c>
      <c r="C35" s="41">
        <v>3870102</v>
      </c>
      <c r="D35" s="40" t="s">
        <v>137</v>
      </c>
      <c r="E35" s="40" t="s">
        <v>184</v>
      </c>
      <c r="F35" s="41">
        <v>520038894</v>
      </c>
      <c r="G35" s="40" t="s">
        <v>211</v>
      </c>
      <c r="H35" s="40" t="s">
        <v>218</v>
      </c>
      <c r="I35" s="40" t="s">
        <v>94</v>
      </c>
      <c r="J35" s="40" t="s">
        <v>7</v>
      </c>
      <c r="K35" s="43">
        <v>0.17</v>
      </c>
      <c r="L35" s="40" t="s">
        <v>95</v>
      </c>
      <c r="M35" s="42">
        <v>1.8499999999999999E-2</v>
      </c>
      <c r="N35" s="42">
        <v>-6.9699999999999998E-2</v>
      </c>
      <c r="O35" s="43">
        <v>0.01</v>
      </c>
      <c r="P35" s="43">
        <v>106.03</v>
      </c>
      <c r="Q35" s="43">
        <v>0</v>
      </c>
      <c r="R35" s="43">
        <v>0</v>
      </c>
      <c r="S35" s="42">
        <v>0</v>
      </c>
      <c r="T35" s="42">
        <v>0</v>
      </c>
      <c r="U35" s="42">
        <v>0</v>
      </c>
      <c r="V35" s="40" t="s">
        <v>7</v>
      </c>
    </row>
    <row r="36" spans="2:22" x14ac:dyDescent="0.2">
      <c r="B36" s="40" t="s">
        <v>220</v>
      </c>
      <c r="C36" s="41">
        <v>6120224</v>
      </c>
      <c r="D36" s="40" t="s">
        <v>137</v>
      </c>
      <c r="E36" s="40" t="s">
        <v>184</v>
      </c>
      <c r="F36" s="41">
        <v>520020116</v>
      </c>
      <c r="G36" s="40" t="s">
        <v>190</v>
      </c>
      <c r="H36" s="40" t="s">
        <v>218</v>
      </c>
      <c r="I36" s="40" t="s">
        <v>94</v>
      </c>
      <c r="J36" s="40" t="s">
        <v>7</v>
      </c>
      <c r="K36" s="43">
        <v>4.75</v>
      </c>
      <c r="L36" s="40" t="s">
        <v>95</v>
      </c>
      <c r="M36" s="42">
        <v>1.7999999999999999E-2</v>
      </c>
      <c r="N36" s="42">
        <v>1.1000000000000001E-3</v>
      </c>
      <c r="O36" s="43">
        <v>263700</v>
      </c>
      <c r="P36" s="43">
        <v>113.17</v>
      </c>
      <c r="Q36" s="43">
        <v>0</v>
      </c>
      <c r="R36" s="43">
        <v>298.43</v>
      </c>
      <c r="S36" s="42">
        <v>4.0000000000000002E-4</v>
      </c>
      <c r="T36" s="42">
        <v>4.0000000000000001E-3</v>
      </c>
      <c r="U36" s="42">
        <v>5.0000000000000001E-4</v>
      </c>
      <c r="V36" s="40" t="s">
        <v>7</v>
      </c>
    </row>
    <row r="37" spans="2:22" x14ac:dyDescent="0.2">
      <c r="B37" s="40" t="s">
        <v>221</v>
      </c>
      <c r="C37" s="41">
        <v>6990188</v>
      </c>
      <c r="D37" s="40" t="s">
        <v>137</v>
      </c>
      <c r="E37" s="40" t="s">
        <v>184</v>
      </c>
      <c r="F37" s="41">
        <v>520025438</v>
      </c>
      <c r="G37" s="40" t="s">
        <v>190</v>
      </c>
      <c r="H37" s="40" t="s">
        <v>222</v>
      </c>
      <c r="I37" s="40" t="s">
        <v>207</v>
      </c>
      <c r="J37" s="40" t="s">
        <v>7</v>
      </c>
      <c r="K37" s="43">
        <v>1.23</v>
      </c>
      <c r="L37" s="40" t="s">
        <v>95</v>
      </c>
      <c r="M37" s="42">
        <v>4.9500000000000002E-2</v>
      </c>
      <c r="N37" s="42">
        <v>-2.3400000000000001E-2</v>
      </c>
      <c r="O37" s="43">
        <v>0.03</v>
      </c>
      <c r="P37" s="43">
        <v>116.64</v>
      </c>
      <c r="Q37" s="43">
        <v>0</v>
      </c>
      <c r="R37" s="43">
        <v>0</v>
      </c>
      <c r="S37" s="42">
        <v>0</v>
      </c>
      <c r="T37" s="42">
        <v>0</v>
      </c>
      <c r="U37" s="42">
        <v>0</v>
      </c>
      <c r="V37" s="40" t="s">
        <v>7</v>
      </c>
    </row>
    <row r="38" spans="2:22" x14ac:dyDescent="0.2">
      <c r="B38" s="40" t="s">
        <v>223</v>
      </c>
      <c r="C38" s="41">
        <v>1135888</v>
      </c>
      <c r="D38" s="40" t="s">
        <v>137</v>
      </c>
      <c r="E38" s="40" t="s">
        <v>184</v>
      </c>
      <c r="F38" s="41">
        <v>520036104</v>
      </c>
      <c r="G38" s="40" t="s">
        <v>224</v>
      </c>
      <c r="H38" s="40" t="s">
        <v>218</v>
      </c>
      <c r="I38" s="40" t="s">
        <v>94</v>
      </c>
      <c r="J38" s="40" t="s">
        <v>7</v>
      </c>
      <c r="K38" s="43">
        <v>4.6900000000000004</v>
      </c>
      <c r="L38" s="40" t="s">
        <v>95</v>
      </c>
      <c r="M38" s="42">
        <v>3.9E-2</v>
      </c>
      <c r="N38" s="42">
        <v>5.7000000000000002E-3</v>
      </c>
      <c r="O38" s="43">
        <v>1195816.98</v>
      </c>
      <c r="P38" s="43">
        <v>123.2</v>
      </c>
      <c r="Q38" s="43">
        <v>0</v>
      </c>
      <c r="R38" s="43">
        <v>1473.25</v>
      </c>
      <c r="S38" s="42">
        <v>8.0000000000000004E-4</v>
      </c>
      <c r="T38" s="42">
        <v>1.9599999999999999E-2</v>
      </c>
      <c r="U38" s="42">
        <v>2.3E-3</v>
      </c>
      <c r="V38" s="40" t="s">
        <v>7</v>
      </c>
    </row>
    <row r="39" spans="2:22" x14ac:dyDescent="0.2">
      <c r="B39" s="40" t="s">
        <v>225</v>
      </c>
      <c r="C39" s="41">
        <v>6120240</v>
      </c>
      <c r="D39" s="40" t="s">
        <v>137</v>
      </c>
      <c r="E39" s="40" t="s">
        <v>184</v>
      </c>
      <c r="F39" s="41">
        <v>520020116</v>
      </c>
      <c r="G39" s="40" t="s">
        <v>190</v>
      </c>
      <c r="H39" s="40" t="s">
        <v>226</v>
      </c>
      <c r="I39" s="40" t="s">
        <v>94</v>
      </c>
      <c r="J39" s="40" t="s">
        <v>7</v>
      </c>
      <c r="K39" s="43">
        <v>2.71</v>
      </c>
      <c r="L39" s="40" t="s">
        <v>95</v>
      </c>
      <c r="M39" s="42">
        <v>2.2499999999999999E-2</v>
      </c>
      <c r="N39" s="42">
        <v>-1.1000000000000001E-3</v>
      </c>
      <c r="O39" s="43">
        <v>2056823.73</v>
      </c>
      <c r="P39" s="43">
        <v>111</v>
      </c>
      <c r="Q39" s="43">
        <v>0</v>
      </c>
      <c r="R39" s="43">
        <v>2283.0700000000002</v>
      </c>
      <c r="S39" s="42">
        <v>3.5999999999999999E-3</v>
      </c>
      <c r="T39" s="42">
        <v>3.04E-2</v>
      </c>
      <c r="U39" s="42">
        <v>3.5999999999999999E-3</v>
      </c>
      <c r="V39" s="40" t="s">
        <v>7</v>
      </c>
    </row>
    <row r="40" spans="2:22" x14ac:dyDescent="0.2">
      <c r="B40" s="40" t="s">
        <v>227</v>
      </c>
      <c r="C40" s="41">
        <v>6990154</v>
      </c>
      <c r="D40" s="40" t="s">
        <v>137</v>
      </c>
      <c r="E40" s="40" t="s">
        <v>184</v>
      </c>
      <c r="F40" s="41">
        <v>520025438</v>
      </c>
      <c r="G40" s="40" t="s">
        <v>190</v>
      </c>
      <c r="H40" s="40" t="s">
        <v>226</v>
      </c>
      <c r="I40" s="40" t="s">
        <v>94</v>
      </c>
      <c r="J40" s="40" t="s">
        <v>7</v>
      </c>
      <c r="K40" s="43">
        <v>2.1800000000000002</v>
      </c>
      <c r="L40" s="40" t="s">
        <v>95</v>
      </c>
      <c r="M40" s="42">
        <v>4.9500000000000002E-2</v>
      </c>
      <c r="N40" s="42">
        <v>-7.1000000000000004E-3</v>
      </c>
      <c r="O40" s="43">
        <v>844419.55</v>
      </c>
      <c r="P40" s="43">
        <v>142.85</v>
      </c>
      <c r="Q40" s="43">
        <v>0</v>
      </c>
      <c r="R40" s="43">
        <v>1206.25</v>
      </c>
      <c r="S40" s="42">
        <v>1E-3</v>
      </c>
      <c r="T40" s="42">
        <v>1.61E-2</v>
      </c>
      <c r="U40" s="42">
        <v>1.9E-3</v>
      </c>
      <c r="V40" s="40" t="s">
        <v>7</v>
      </c>
    </row>
    <row r="41" spans="2:22" x14ac:dyDescent="0.2">
      <c r="B41" s="40" t="s">
        <v>228</v>
      </c>
      <c r="C41" s="41">
        <v>6390207</v>
      </c>
      <c r="D41" s="40" t="s">
        <v>137</v>
      </c>
      <c r="E41" s="40" t="s">
        <v>184</v>
      </c>
      <c r="F41" s="41">
        <v>520023896</v>
      </c>
      <c r="G41" s="40" t="s">
        <v>229</v>
      </c>
      <c r="H41" s="40" t="s">
        <v>230</v>
      </c>
      <c r="I41" s="40" t="s">
        <v>94</v>
      </c>
      <c r="J41" s="40" t="s">
        <v>7</v>
      </c>
      <c r="K41" s="43">
        <v>2.2000000000000002</v>
      </c>
      <c r="L41" s="40" t="s">
        <v>95</v>
      </c>
      <c r="M41" s="42">
        <v>4.9500000000000002E-2</v>
      </c>
      <c r="N41" s="42">
        <v>-2.0000000000000001E-4</v>
      </c>
      <c r="O41" s="43">
        <v>201613.83</v>
      </c>
      <c r="P41" s="43">
        <v>140.69999999999999</v>
      </c>
      <c r="Q41" s="43">
        <v>0</v>
      </c>
      <c r="R41" s="43">
        <v>283.67</v>
      </c>
      <c r="S41" s="42">
        <v>2.9999999999999997E-4</v>
      </c>
      <c r="T41" s="42">
        <v>3.8E-3</v>
      </c>
      <c r="U41" s="42">
        <v>4.0000000000000002E-4</v>
      </c>
      <c r="V41" s="40" t="s">
        <v>7</v>
      </c>
    </row>
    <row r="42" spans="2:22" x14ac:dyDescent="0.2">
      <c r="B42" s="1" t="s">
        <v>144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1" t="s">
        <v>7</v>
      </c>
      <c r="I42" s="1" t="s">
        <v>7</v>
      </c>
      <c r="J42" s="1" t="s">
        <v>7</v>
      </c>
      <c r="K42" s="39">
        <v>3.03</v>
      </c>
      <c r="L42" s="1" t="s">
        <v>7</v>
      </c>
      <c r="M42" s="38">
        <v>3.27E-2</v>
      </c>
      <c r="N42" s="38">
        <v>3.0599999999999999E-2</v>
      </c>
      <c r="O42" s="39">
        <v>32533819.789999999</v>
      </c>
      <c r="P42" s="1" t="s">
        <v>7</v>
      </c>
      <c r="Q42" s="39">
        <v>9.06</v>
      </c>
      <c r="R42" s="39">
        <v>32549.79</v>
      </c>
      <c r="S42" s="1" t="s">
        <v>7</v>
      </c>
      <c r="T42" s="38">
        <v>0.43369999999999997</v>
      </c>
      <c r="U42" s="38">
        <v>5.0900000000000001E-2</v>
      </c>
      <c r="V42" s="1" t="s">
        <v>7</v>
      </c>
    </row>
    <row r="43" spans="2:22" x14ac:dyDescent="0.2">
      <c r="B43" s="40" t="s">
        <v>231</v>
      </c>
      <c r="C43" s="41">
        <v>2310167</v>
      </c>
      <c r="D43" s="40" t="s">
        <v>137</v>
      </c>
      <c r="E43" s="40" t="s">
        <v>184</v>
      </c>
      <c r="F43" s="41">
        <v>520032046</v>
      </c>
      <c r="G43" s="40" t="s">
        <v>185</v>
      </c>
      <c r="H43" s="40" t="s">
        <v>186</v>
      </c>
      <c r="I43" s="40" t="s">
        <v>94</v>
      </c>
      <c r="J43" s="40" t="s">
        <v>7</v>
      </c>
      <c r="K43" s="43">
        <v>3.02</v>
      </c>
      <c r="L43" s="40" t="s">
        <v>95</v>
      </c>
      <c r="M43" s="42">
        <v>2.98E-2</v>
      </c>
      <c r="N43" s="42">
        <v>2.1499999999999998E-2</v>
      </c>
      <c r="O43" s="43">
        <v>1201561</v>
      </c>
      <c r="P43" s="43">
        <v>104.96</v>
      </c>
      <c r="Q43" s="43">
        <v>0</v>
      </c>
      <c r="R43" s="43">
        <v>1261.1600000000001</v>
      </c>
      <c r="S43" s="42">
        <v>5.0000000000000001E-4</v>
      </c>
      <c r="T43" s="42">
        <v>1.6799999999999999E-2</v>
      </c>
      <c r="U43" s="42">
        <v>2E-3</v>
      </c>
      <c r="V43" s="40" t="s">
        <v>7</v>
      </c>
    </row>
    <row r="44" spans="2:22" x14ac:dyDescent="0.2">
      <c r="B44" s="40" t="s">
        <v>232</v>
      </c>
      <c r="C44" s="41">
        <v>1137975</v>
      </c>
      <c r="D44" s="40" t="s">
        <v>137</v>
      </c>
      <c r="E44" s="40" t="s">
        <v>184</v>
      </c>
      <c r="F44" s="41">
        <v>1744984</v>
      </c>
      <c r="G44" s="40" t="s">
        <v>211</v>
      </c>
      <c r="H44" s="40" t="s">
        <v>209</v>
      </c>
      <c r="I44" s="40" t="s">
        <v>94</v>
      </c>
      <c r="J44" s="40" t="s">
        <v>7</v>
      </c>
      <c r="K44" s="43">
        <v>2.54</v>
      </c>
      <c r="L44" s="40" t="s">
        <v>95</v>
      </c>
      <c r="M44" s="42">
        <v>4.3499999999999997E-2</v>
      </c>
      <c r="N44" s="42">
        <v>7.6899999999999996E-2</v>
      </c>
      <c r="O44" s="43">
        <v>1295895.17</v>
      </c>
      <c r="P44" s="43">
        <v>93.8</v>
      </c>
      <c r="Q44" s="43">
        <v>0</v>
      </c>
      <c r="R44" s="43">
        <v>1215.55</v>
      </c>
      <c r="S44" s="42">
        <v>1E-3</v>
      </c>
      <c r="T44" s="42">
        <v>1.6199999999999999E-2</v>
      </c>
      <c r="U44" s="42">
        <v>1.9E-3</v>
      </c>
      <c r="V44" s="40" t="s">
        <v>7</v>
      </c>
    </row>
    <row r="45" spans="2:22" x14ac:dyDescent="0.2">
      <c r="B45" s="40" t="s">
        <v>233</v>
      </c>
      <c r="C45" s="41">
        <v>1160647</v>
      </c>
      <c r="D45" s="40" t="s">
        <v>137</v>
      </c>
      <c r="E45" s="40" t="s">
        <v>184</v>
      </c>
      <c r="F45" s="41">
        <v>513754069</v>
      </c>
      <c r="G45" s="40" t="s">
        <v>205</v>
      </c>
      <c r="H45" s="40" t="s">
        <v>209</v>
      </c>
      <c r="I45" s="40" t="s">
        <v>94</v>
      </c>
      <c r="J45" s="40" t="s">
        <v>7</v>
      </c>
      <c r="K45" s="43">
        <v>7.24</v>
      </c>
      <c r="L45" s="40" t="s">
        <v>95</v>
      </c>
      <c r="M45" s="42">
        <v>2.64E-2</v>
      </c>
      <c r="N45" s="42">
        <v>3.3599999999999998E-2</v>
      </c>
      <c r="O45" s="43">
        <v>2409858.88</v>
      </c>
      <c r="P45" s="43">
        <v>95.17</v>
      </c>
      <c r="Q45" s="43">
        <v>0</v>
      </c>
      <c r="R45" s="43">
        <v>2293.46</v>
      </c>
      <c r="S45" s="42">
        <v>1.5E-3</v>
      </c>
      <c r="T45" s="42">
        <v>3.0599999999999999E-2</v>
      </c>
      <c r="U45" s="42">
        <v>3.5999999999999999E-3</v>
      </c>
      <c r="V45" s="40" t="s">
        <v>7</v>
      </c>
    </row>
    <row r="46" spans="2:22" x14ac:dyDescent="0.2">
      <c r="B46" s="40" t="s">
        <v>234</v>
      </c>
      <c r="C46" s="41">
        <v>1135862</v>
      </c>
      <c r="D46" s="40" t="s">
        <v>137</v>
      </c>
      <c r="E46" s="40" t="s">
        <v>184</v>
      </c>
      <c r="F46" s="41">
        <v>513230029</v>
      </c>
      <c r="G46" s="40" t="s">
        <v>205</v>
      </c>
      <c r="H46" s="40" t="s">
        <v>206</v>
      </c>
      <c r="I46" s="40" t="s">
        <v>207</v>
      </c>
      <c r="J46" s="40" t="s">
        <v>7</v>
      </c>
      <c r="K46" s="43">
        <v>1</v>
      </c>
      <c r="L46" s="40" t="s">
        <v>95</v>
      </c>
      <c r="M46" s="42">
        <v>3.5799999999999998E-2</v>
      </c>
      <c r="N46" s="42">
        <v>1.46E-2</v>
      </c>
      <c r="O46" s="43">
        <v>3467209</v>
      </c>
      <c r="P46" s="43">
        <v>102.09</v>
      </c>
      <c r="Q46" s="43">
        <v>0</v>
      </c>
      <c r="R46" s="43">
        <v>3539.67</v>
      </c>
      <c r="S46" s="42">
        <v>2.8999999999999998E-3</v>
      </c>
      <c r="T46" s="42">
        <v>4.7199999999999999E-2</v>
      </c>
      <c r="U46" s="42">
        <v>5.4999999999999997E-3</v>
      </c>
      <c r="V46" s="40" t="s">
        <v>7</v>
      </c>
    </row>
    <row r="47" spans="2:22" x14ac:dyDescent="0.2">
      <c r="B47" s="40" t="s">
        <v>235</v>
      </c>
      <c r="C47" s="41">
        <v>1139286</v>
      </c>
      <c r="D47" s="40" t="s">
        <v>137</v>
      </c>
      <c r="E47" s="40" t="s">
        <v>184</v>
      </c>
      <c r="F47" s="41">
        <v>513230029</v>
      </c>
      <c r="G47" s="40" t="s">
        <v>205</v>
      </c>
      <c r="H47" s="40" t="s">
        <v>206</v>
      </c>
      <c r="I47" s="40" t="s">
        <v>207</v>
      </c>
      <c r="J47" s="40" t="s">
        <v>7</v>
      </c>
      <c r="K47" s="43">
        <v>2.16</v>
      </c>
      <c r="L47" s="40" t="s">
        <v>95</v>
      </c>
      <c r="M47" s="42">
        <v>3.2899999999999999E-2</v>
      </c>
      <c r="N47" s="42">
        <v>2.4E-2</v>
      </c>
      <c r="O47" s="43">
        <v>399754</v>
      </c>
      <c r="P47" s="43">
        <v>104.4</v>
      </c>
      <c r="Q47" s="43">
        <v>0</v>
      </c>
      <c r="R47" s="43">
        <v>417.34</v>
      </c>
      <c r="S47" s="42">
        <v>4.0000000000000002E-4</v>
      </c>
      <c r="T47" s="42">
        <v>5.5999999999999999E-3</v>
      </c>
      <c r="U47" s="42">
        <v>5.9999999999999995E-4</v>
      </c>
      <c r="V47" s="40" t="s">
        <v>7</v>
      </c>
    </row>
    <row r="48" spans="2:22" x14ac:dyDescent="0.2">
      <c r="B48" s="40" t="s">
        <v>236</v>
      </c>
      <c r="C48" s="41">
        <v>2560209</v>
      </c>
      <c r="D48" s="40" t="s">
        <v>137</v>
      </c>
      <c r="E48" s="40" t="s">
        <v>184</v>
      </c>
      <c r="F48" s="41">
        <v>520036690</v>
      </c>
      <c r="G48" s="40" t="s">
        <v>237</v>
      </c>
      <c r="H48" s="40" t="s">
        <v>209</v>
      </c>
      <c r="I48" s="40" t="s">
        <v>94</v>
      </c>
      <c r="J48" s="40" t="s">
        <v>7</v>
      </c>
      <c r="K48" s="43">
        <v>2.98</v>
      </c>
      <c r="L48" s="40" t="s">
        <v>95</v>
      </c>
      <c r="M48" s="42">
        <v>2.29E-2</v>
      </c>
      <c r="N48" s="42">
        <v>2.4400000000000002E-2</v>
      </c>
      <c r="O48" s="43">
        <v>0.72</v>
      </c>
      <c r="P48" s="43">
        <v>100.35</v>
      </c>
      <c r="Q48" s="43">
        <v>0</v>
      </c>
      <c r="R48" s="43">
        <v>0</v>
      </c>
      <c r="S48" s="42">
        <v>0</v>
      </c>
      <c r="T48" s="42">
        <v>0</v>
      </c>
      <c r="U48" s="42">
        <v>0</v>
      </c>
      <c r="V48" s="40" t="s">
        <v>7</v>
      </c>
    </row>
    <row r="49" spans="2:22" x14ac:dyDescent="0.2">
      <c r="B49" s="40" t="s">
        <v>238</v>
      </c>
      <c r="C49" s="41">
        <v>7390149</v>
      </c>
      <c r="D49" s="40" t="s">
        <v>137</v>
      </c>
      <c r="E49" s="40" t="s">
        <v>184</v>
      </c>
      <c r="F49" s="41">
        <v>520028911</v>
      </c>
      <c r="G49" s="40" t="s">
        <v>229</v>
      </c>
      <c r="H49" s="40" t="s">
        <v>212</v>
      </c>
      <c r="I49" s="40" t="s">
        <v>94</v>
      </c>
      <c r="J49" s="40" t="s">
        <v>7</v>
      </c>
      <c r="K49" s="43">
        <v>2.15</v>
      </c>
      <c r="L49" s="40" t="s">
        <v>95</v>
      </c>
      <c r="M49" s="42">
        <v>0.04</v>
      </c>
      <c r="N49" s="42">
        <v>2.4199999999999999E-2</v>
      </c>
      <c r="O49" s="43">
        <v>2544906.62</v>
      </c>
      <c r="P49" s="43">
        <v>104.43</v>
      </c>
      <c r="Q49" s="43">
        <v>0</v>
      </c>
      <c r="R49" s="43">
        <v>2657.65</v>
      </c>
      <c r="S49" s="42">
        <v>7.7000000000000002E-3</v>
      </c>
      <c r="T49" s="42">
        <v>3.5400000000000001E-2</v>
      </c>
      <c r="U49" s="42">
        <v>4.1999999999999997E-3</v>
      </c>
      <c r="V49" s="40" t="s">
        <v>7</v>
      </c>
    </row>
    <row r="50" spans="2:22" x14ac:dyDescent="0.2">
      <c r="B50" s="40" t="s">
        <v>239</v>
      </c>
      <c r="C50" s="41">
        <v>1132505</v>
      </c>
      <c r="D50" s="40" t="s">
        <v>137</v>
      </c>
      <c r="E50" s="40" t="s">
        <v>184</v>
      </c>
      <c r="F50" s="41">
        <v>510216054</v>
      </c>
      <c r="G50" s="40" t="s">
        <v>240</v>
      </c>
      <c r="H50" s="40" t="s">
        <v>212</v>
      </c>
      <c r="I50" s="40" t="s">
        <v>94</v>
      </c>
      <c r="J50" s="40" t="s">
        <v>7</v>
      </c>
      <c r="K50" s="43">
        <v>2.13</v>
      </c>
      <c r="L50" s="40" t="s">
        <v>95</v>
      </c>
      <c r="M50" s="42">
        <v>1.7500000000000002E-2</v>
      </c>
      <c r="N50" s="42">
        <v>1.2200000000000001E-2</v>
      </c>
      <c r="O50" s="43">
        <v>349415.09</v>
      </c>
      <c r="P50" s="43">
        <v>101.3</v>
      </c>
      <c r="Q50" s="43">
        <v>0</v>
      </c>
      <c r="R50" s="43">
        <v>353.96</v>
      </c>
      <c r="S50" s="42">
        <v>5.0000000000000001E-4</v>
      </c>
      <c r="T50" s="42">
        <v>4.7000000000000002E-3</v>
      </c>
      <c r="U50" s="42">
        <v>5.0000000000000001E-4</v>
      </c>
      <c r="V50" s="40" t="s">
        <v>7</v>
      </c>
    </row>
    <row r="51" spans="2:22" x14ac:dyDescent="0.2">
      <c r="B51" s="40" t="s">
        <v>241</v>
      </c>
      <c r="C51" s="41">
        <v>1156397</v>
      </c>
      <c r="D51" s="40" t="s">
        <v>137</v>
      </c>
      <c r="E51" s="40" t="s">
        <v>184</v>
      </c>
      <c r="F51" s="41">
        <v>520044314</v>
      </c>
      <c r="G51" s="40" t="s">
        <v>242</v>
      </c>
      <c r="H51" s="40" t="s">
        <v>212</v>
      </c>
      <c r="I51" s="40" t="s">
        <v>94</v>
      </c>
      <c r="J51" s="40" t="s">
        <v>7</v>
      </c>
      <c r="K51" s="43">
        <v>3.34</v>
      </c>
      <c r="L51" s="40" t="s">
        <v>95</v>
      </c>
      <c r="M51" s="42">
        <v>0.04</v>
      </c>
      <c r="N51" s="42">
        <v>2.8299999999999999E-2</v>
      </c>
      <c r="O51" s="43">
        <v>978601</v>
      </c>
      <c r="P51" s="43">
        <v>107</v>
      </c>
      <c r="Q51" s="43">
        <v>0</v>
      </c>
      <c r="R51" s="43">
        <v>1047.0999999999999</v>
      </c>
      <c r="S51" s="42">
        <v>1.1000000000000001E-3</v>
      </c>
      <c r="T51" s="42">
        <v>1.3899999999999999E-2</v>
      </c>
      <c r="U51" s="42">
        <v>1.6000000000000001E-3</v>
      </c>
      <c r="V51" s="40" t="s">
        <v>7</v>
      </c>
    </row>
    <row r="52" spans="2:22" x14ac:dyDescent="0.2">
      <c r="B52" s="40" t="s">
        <v>243</v>
      </c>
      <c r="C52" s="41">
        <v>1136134</v>
      </c>
      <c r="D52" s="40" t="s">
        <v>137</v>
      </c>
      <c r="E52" s="40" t="s">
        <v>184</v>
      </c>
      <c r="F52" s="41">
        <v>514892801</v>
      </c>
      <c r="G52" s="40" t="s">
        <v>244</v>
      </c>
      <c r="H52" s="40" t="s">
        <v>212</v>
      </c>
      <c r="I52" s="40" t="s">
        <v>94</v>
      </c>
      <c r="J52" s="40" t="s">
        <v>7</v>
      </c>
      <c r="K52" s="43">
        <v>1.95</v>
      </c>
      <c r="L52" s="40" t="s">
        <v>95</v>
      </c>
      <c r="M52" s="42">
        <v>3.3500000000000002E-2</v>
      </c>
      <c r="N52" s="42">
        <v>2.4400000000000002E-2</v>
      </c>
      <c r="O52" s="43">
        <v>540755.18000000005</v>
      </c>
      <c r="P52" s="43">
        <v>101.77</v>
      </c>
      <c r="Q52" s="43">
        <v>9.06</v>
      </c>
      <c r="R52" s="43">
        <v>559.38</v>
      </c>
      <c r="S52" s="42">
        <v>2E-3</v>
      </c>
      <c r="T52" s="42">
        <v>7.4000000000000003E-3</v>
      </c>
      <c r="U52" s="42">
        <v>8.9999999999999998E-4</v>
      </c>
      <c r="V52" s="40" t="s">
        <v>7</v>
      </c>
    </row>
    <row r="53" spans="2:22" x14ac:dyDescent="0.2">
      <c r="B53" s="40" t="s">
        <v>245</v>
      </c>
      <c r="C53" s="41">
        <v>7200173</v>
      </c>
      <c r="D53" s="40" t="s">
        <v>137</v>
      </c>
      <c r="E53" s="40" t="s">
        <v>184</v>
      </c>
      <c r="F53" s="41">
        <v>520041146</v>
      </c>
      <c r="G53" s="40" t="s">
        <v>246</v>
      </c>
      <c r="H53" s="40" t="s">
        <v>222</v>
      </c>
      <c r="I53" s="40" t="s">
        <v>207</v>
      </c>
      <c r="J53" s="40" t="s">
        <v>7</v>
      </c>
      <c r="K53" s="43">
        <v>3.27</v>
      </c>
      <c r="L53" s="40" t="s">
        <v>95</v>
      </c>
      <c r="M53" s="42">
        <v>3.4500000000000003E-2</v>
      </c>
      <c r="N53" s="42">
        <v>2.8000000000000001E-2</v>
      </c>
      <c r="O53" s="43">
        <v>4261576</v>
      </c>
      <c r="P53" s="43">
        <v>102.47</v>
      </c>
      <c r="Q53" s="43">
        <v>0</v>
      </c>
      <c r="R53" s="43">
        <v>4366.84</v>
      </c>
      <c r="S53" s="42">
        <v>8.8000000000000005E-3</v>
      </c>
      <c r="T53" s="42">
        <v>5.8200000000000002E-2</v>
      </c>
      <c r="U53" s="42">
        <v>6.7999999999999996E-3</v>
      </c>
      <c r="V53" s="40" t="s">
        <v>7</v>
      </c>
    </row>
    <row r="54" spans="2:22" x14ac:dyDescent="0.2">
      <c r="B54" s="40" t="s">
        <v>247</v>
      </c>
      <c r="C54" s="41">
        <v>1161751</v>
      </c>
      <c r="D54" s="40" t="s">
        <v>137</v>
      </c>
      <c r="E54" s="40" t="s">
        <v>184</v>
      </c>
      <c r="F54" s="41">
        <v>513901371</v>
      </c>
      <c r="G54" s="40" t="s">
        <v>246</v>
      </c>
      <c r="H54" s="40" t="s">
        <v>218</v>
      </c>
      <c r="I54" s="40" t="s">
        <v>94</v>
      </c>
      <c r="J54" s="40" t="s">
        <v>7</v>
      </c>
      <c r="K54" s="43">
        <v>4.05</v>
      </c>
      <c r="L54" s="40" t="s">
        <v>95</v>
      </c>
      <c r="M54" s="42">
        <v>2.0500000000000001E-2</v>
      </c>
      <c r="N54" s="42">
        <v>0.03</v>
      </c>
      <c r="O54" s="43">
        <v>3607827.1</v>
      </c>
      <c r="P54" s="43">
        <v>96.67</v>
      </c>
      <c r="Q54" s="43">
        <v>0</v>
      </c>
      <c r="R54" s="43">
        <v>3487.69</v>
      </c>
      <c r="S54" s="42">
        <v>5.7000000000000002E-3</v>
      </c>
      <c r="T54" s="42">
        <v>4.65E-2</v>
      </c>
      <c r="U54" s="42">
        <v>5.4999999999999997E-3</v>
      </c>
      <c r="V54" s="40" t="s">
        <v>7</v>
      </c>
    </row>
    <row r="55" spans="2:22" x14ac:dyDescent="0.2">
      <c r="B55" s="40" t="s">
        <v>248</v>
      </c>
      <c r="C55" s="41">
        <v>2590511</v>
      </c>
      <c r="D55" s="40" t="s">
        <v>137</v>
      </c>
      <c r="E55" s="40" t="s">
        <v>184</v>
      </c>
      <c r="F55" s="41">
        <v>520036658</v>
      </c>
      <c r="G55" s="40" t="s">
        <v>240</v>
      </c>
      <c r="H55" s="40" t="s">
        <v>218</v>
      </c>
      <c r="I55" s="40" t="s">
        <v>94</v>
      </c>
      <c r="J55" s="40" t="s">
        <v>7</v>
      </c>
      <c r="K55" s="43">
        <v>4.18</v>
      </c>
      <c r="L55" s="40" t="s">
        <v>95</v>
      </c>
      <c r="M55" s="42">
        <v>2.7E-2</v>
      </c>
      <c r="N55" s="42">
        <v>4.2500000000000003E-2</v>
      </c>
      <c r="O55" s="43">
        <v>4007262.9</v>
      </c>
      <c r="P55" s="43">
        <v>94</v>
      </c>
      <c r="Q55" s="43">
        <v>0</v>
      </c>
      <c r="R55" s="43">
        <v>3766.83</v>
      </c>
      <c r="S55" s="42">
        <v>5.1000000000000004E-3</v>
      </c>
      <c r="T55" s="42">
        <v>5.0200000000000002E-2</v>
      </c>
      <c r="U55" s="42">
        <v>5.8999999999999999E-3</v>
      </c>
      <c r="V55" s="40" t="s">
        <v>7</v>
      </c>
    </row>
    <row r="56" spans="2:22" x14ac:dyDescent="0.2">
      <c r="B56" s="40" t="s">
        <v>249</v>
      </c>
      <c r="C56" s="41">
        <v>1143080</v>
      </c>
      <c r="D56" s="40" t="s">
        <v>137</v>
      </c>
      <c r="E56" s="40" t="s">
        <v>184</v>
      </c>
      <c r="F56" s="41">
        <v>511930125</v>
      </c>
      <c r="G56" s="40" t="s">
        <v>242</v>
      </c>
      <c r="H56" s="40" t="s">
        <v>218</v>
      </c>
      <c r="I56" s="40" t="s">
        <v>94</v>
      </c>
      <c r="J56" s="40" t="s">
        <v>7</v>
      </c>
      <c r="K56" s="43">
        <v>3.29</v>
      </c>
      <c r="L56" s="40" t="s">
        <v>95</v>
      </c>
      <c r="M56" s="42">
        <v>2.5000000000000001E-2</v>
      </c>
      <c r="N56" s="42">
        <v>3.2099999999999997E-2</v>
      </c>
      <c r="O56" s="43">
        <v>133157</v>
      </c>
      <c r="P56" s="43">
        <v>98.3</v>
      </c>
      <c r="Q56" s="43">
        <v>0</v>
      </c>
      <c r="R56" s="43">
        <v>130.88999999999999</v>
      </c>
      <c r="S56" s="42">
        <v>1E-4</v>
      </c>
      <c r="T56" s="42">
        <v>1.6999999999999999E-3</v>
      </c>
      <c r="U56" s="42">
        <v>2.0000000000000001E-4</v>
      </c>
      <c r="V56" s="40" t="s">
        <v>7</v>
      </c>
    </row>
    <row r="57" spans="2:22" x14ac:dyDescent="0.2">
      <c r="B57" s="40" t="s">
        <v>250</v>
      </c>
      <c r="C57" s="41">
        <v>1141852</v>
      </c>
      <c r="D57" s="40" t="s">
        <v>137</v>
      </c>
      <c r="E57" s="40" t="s">
        <v>184</v>
      </c>
      <c r="F57" s="41">
        <v>515328250</v>
      </c>
      <c r="G57" s="40" t="s">
        <v>211</v>
      </c>
      <c r="H57" s="40" t="s">
        <v>222</v>
      </c>
      <c r="I57" s="40" t="s">
        <v>207</v>
      </c>
      <c r="J57" s="40" t="s">
        <v>7</v>
      </c>
      <c r="K57" s="43">
        <v>3.37</v>
      </c>
      <c r="L57" s="40" t="s">
        <v>95</v>
      </c>
      <c r="M57" s="42">
        <v>2.6499999999999999E-2</v>
      </c>
      <c r="N57" s="42">
        <v>3.6900000000000002E-2</v>
      </c>
      <c r="O57" s="43">
        <v>1004292</v>
      </c>
      <c r="P57" s="43">
        <v>96.93</v>
      </c>
      <c r="Q57" s="43">
        <v>0</v>
      </c>
      <c r="R57" s="43">
        <v>973.46</v>
      </c>
      <c r="S57" s="42">
        <v>2.0999999999999999E-3</v>
      </c>
      <c r="T57" s="42">
        <v>1.2999999999999999E-2</v>
      </c>
      <c r="U57" s="42">
        <v>1.5E-3</v>
      </c>
      <c r="V57" s="40" t="s">
        <v>7</v>
      </c>
    </row>
    <row r="58" spans="2:22" x14ac:dyDescent="0.2">
      <c r="B58" s="40" t="s">
        <v>251</v>
      </c>
      <c r="C58" s="41">
        <v>1140656</v>
      </c>
      <c r="D58" s="40" t="s">
        <v>137</v>
      </c>
      <c r="E58" s="40" t="s">
        <v>184</v>
      </c>
      <c r="F58" s="41">
        <v>520043878</v>
      </c>
      <c r="G58" s="40" t="s">
        <v>240</v>
      </c>
      <c r="H58" s="40" t="s">
        <v>252</v>
      </c>
      <c r="I58" s="40" t="s">
        <v>207</v>
      </c>
      <c r="J58" s="40" t="s">
        <v>7</v>
      </c>
      <c r="K58" s="43">
        <v>1.61</v>
      </c>
      <c r="L58" s="40" t="s">
        <v>95</v>
      </c>
      <c r="M58" s="42">
        <v>2.9499999999999998E-2</v>
      </c>
      <c r="N58" s="42">
        <v>2.5000000000000001E-2</v>
      </c>
      <c r="O58" s="43">
        <v>3211808.88</v>
      </c>
      <c r="P58" s="43">
        <v>101.73</v>
      </c>
      <c r="Q58" s="43">
        <v>0</v>
      </c>
      <c r="R58" s="43">
        <v>3267.37</v>
      </c>
      <c r="S58" s="42">
        <v>1.34E-2</v>
      </c>
      <c r="T58" s="42">
        <v>4.3499999999999997E-2</v>
      </c>
      <c r="U58" s="42">
        <v>5.1000000000000004E-3</v>
      </c>
      <c r="V58" s="40" t="s">
        <v>7</v>
      </c>
    </row>
    <row r="59" spans="2:22" x14ac:dyDescent="0.2">
      <c r="B59" s="40" t="s">
        <v>253</v>
      </c>
      <c r="C59" s="41">
        <v>1150812</v>
      </c>
      <c r="D59" s="40" t="s">
        <v>137</v>
      </c>
      <c r="E59" s="40" t="s">
        <v>184</v>
      </c>
      <c r="F59" s="41">
        <v>512607888</v>
      </c>
      <c r="G59" s="40" t="s">
        <v>254</v>
      </c>
      <c r="H59" s="40" t="s">
        <v>252</v>
      </c>
      <c r="I59" s="40" t="s">
        <v>207</v>
      </c>
      <c r="J59" s="40" t="s">
        <v>7</v>
      </c>
      <c r="K59" s="43">
        <v>2.36</v>
      </c>
      <c r="L59" s="40" t="s">
        <v>95</v>
      </c>
      <c r="M59" s="42">
        <v>0.04</v>
      </c>
      <c r="N59" s="42">
        <v>3.49E-2</v>
      </c>
      <c r="O59" s="43">
        <v>1475085</v>
      </c>
      <c r="P59" s="43">
        <v>102.3</v>
      </c>
      <c r="Q59" s="43">
        <v>0</v>
      </c>
      <c r="R59" s="43">
        <v>1509.01</v>
      </c>
      <c r="S59" s="42">
        <v>4.3E-3</v>
      </c>
      <c r="T59" s="42">
        <v>2.01E-2</v>
      </c>
      <c r="U59" s="42">
        <v>2.3999999999999998E-3</v>
      </c>
      <c r="V59" s="40" t="s">
        <v>7</v>
      </c>
    </row>
    <row r="60" spans="2:22" x14ac:dyDescent="0.2">
      <c r="B60" s="40" t="s">
        <v>255</v>
      </c>
      <c r="C60" s="41">
        <v>1134790</v>
      </c>
      <c r="D60" s="40" t="s">
        <v>137</v>
      </c>
      <c r="E60" s="40" t="s">
        <v>184</v>
      </c>
      <c r="F60" s="41">
        <v>520044322</v>
      </c>
      <c r="G60" s="40" t="s">
        <v>256</v>
      </c>
      <c r="H60" s="40" t="s">
        <v>257</v>
      </c>
      <c r="I60" s="40" t="s">
        <v>94</v>
      </c>
      <c r="J60" s="40" t="s">
        <v>7</v>
      </c>
      <c r="K60" s="43">
        <v>1.81</v>
      </c>
      <c r="L60" s="40" t="s">
        <v>95</v>
      </c>
      <c r="M60" s="42">
        <v>5.2999999999999999E-2</v>
      </c>
      <c r="N60" s="42">
        <v>3.7100000000000001E-2</v>
      </c>
      <c r="O60" s="43">
        <v>1644854.25</v>
      </c>
      <c r="P60" s="43">
        <v>103.5</v>
      </c>
      <c r="Q60" s="43">
        <v>0</v>
      </c>
      <c r="R60" s="43">
        <v>1702.42</v>
      </c>
      <c r="S60" s="42">
        <v>1.1999999999999999E-3</v>
      </c>
      <c r="T60" s="42">
        <v>2.2700000000000001E-2</v>
      </c>
      <c r="U60" s="42">
        <v>2.7000000000000001E-3</v>
      </c>
      <c r="V60" s="40" t="s">
        <v>7</v>
      </c>
    </row>
    <row r="61" spans="2:22" x14ac:dyDescent="0.2">
      <c r="B61" s="1" t="s">
        <v>176</v>
      </c>
      <c r="C61" s="1" t="s">
        <v>7</v>
      </c>
      <c r="D61" s="1" t="s">
        <v>7</v>
      </c>
      <c r="E61" s="1" t="s">
        <v>7</v>
      </c>
      <c r="F61" s="1" t="s">
        <v>7</v>
      </c>
      <c r="G61" s="1" t="s">
        <v>7</v>
      </c>
      <c r="H61" s="1" t="s">
        <v>7</v>
      </c>
      <c r="I61" s="1" t="s">
        <v>7</v>
      </c>
      <c r="J61" s="1" t="s">
        <v>7</v>
      </c>
      <c r="K61" s="39">
        <v>4.45</v>
      </c>
      <c r="L61" s="1" t="s">
        <v>7</v>
      </c>
      <c r="M61" s="38">
        <v>4.6899999999999997E-2</v>
      </c>
      <c r="N61" s="38">
        <v>5.2299999999999999E-2</v>
      </c>
      <c r="O61" s="39">
        <v>1137948.17</v>
      </c>
      <c r="P61" s="1" t="s">
        <v>7</v>
      </c>
      <c r="Q61" s="39">
        <v>0</v>
      </c>
      <c r="R61" s="39">
        <v>1013.57</v>
      </c>
      <c r="S61" s="1" t="s">
        <v>7</v>
      </c>
      <c r="T61" s="38">
        <v>1.35E-2</v>
      </c>
      <c r="U61" s="38">
        <v>1.6000000000000001E-3</v>
      </c>
      <c r="V61" s="1" t="s">
        <v>7</v>
      </c>
    </row>
    <row r="62" spans="2:22" x14ac:dyDescent="0.2">
      <c r="B62" s="40" t="s">
        <v>258</v>
      </c>
      <c r="C62" s="41">
        <v>1141332</v>
      </c>
      <c r="D62" s="40" t="s">
        <v>137</v>
      </c>
      <c r="E62" s="40" t="s">
        <v>184</v>
      </c>
      <c r="F62" s="41">
        <v>515334662</v>
      </c>
      <c r="G62" s="40" t="s">
        <v>256</v>
      </c>
      <c r="H62" s="40" t="s">
        <v>215</v>
      </c>
      <c r="I62" s="40" t="s">
        <v>207</v>
      </c>
      <c r="J62" s="40" t="s">
        <v>7</v>
      </c>
      <c r="K62" s="43">
        <v>4.45</v>
      </c>
      <c r="L62" s="40" t="s">
        <v>95</v>
      </c>
      <c r="M62" s="42">
        <v>4.6899999999999997E-2</v>
      </c>
      <c r="N62" s="42">
        <v>5.2299999999999999E-2</v>
      </c>
      <c r="O62" s="43">
        <v>1137948.17</v>
      </c>
      <c r="P62" s="43">
        <v>89.07</v>
      </c>
      <c r="Q62" s="43">
        <v>0</v>
      </c>
      <c r="R62" s="43">
        <v>1013.57</v>
      </c>
      <c r="S62" s="42">
        <v>6.9999999999999999E-4</v>
      </c>
      <c r="T62" s="42">
        <v>1.35E-2</v>
      </c>
      <c r="U62" s="42">
        <v>1.6000000000000001E-3</v>
      </c>
      <c r="V62" s="40" t="s">
        <v>7</v>
      </c>
    </row>
    <row r="63" spans="2:22" x14ac:dyDescent="0.2">
      <c r="B63" s="1" t="s">
        <v>259</v>
      </c>
      <c r="C63" s="1" t="s">
        <v>7</v>
      </c>
      <c r="D63" s="1" t="s">
        <v>7</v>
      </c>
      <c r="E63" s="1" t="s">
        <v>7</v>
      </c>
      <c r="F63" s="1" t="s">
        <v>7</v>
      </c>
      <c r="G63" s="1" t="s">
        <v>7</v>
      </c>
      <c r="H63" s="1" t="s">
        <v>7</v>
      </c>
      <c r="I63" s="1" t="s">
        <v>7</v>
      </c>
      <c r="J63" s="1" t="s">
        <v>7</v>
      </c>
      <c r="K63" s="39">
        <v>0</v>
      </c>
      <c r="L63" s="1" t="s">
        <v>7</v>
      </c>
      <c r="M63" s="38">
        <v>0</v>
      </c>
      <c r="N63" s="38">
        <v>0</v>
      </c>
      <c r="O63" s="39">
        <v>0</v>
      </c>
      <c r="P63" s="1" t="s">
        <v>7</v>
      </c>
      <c r="Q63" s="39">
        <v>0</v>
      </c>
      <c r="R63" s="39">
        <v>0</v>
      </c>
      <c r="S63" s="1" t="s">
        <v>7</v>
      </c>
      <c r="T63" s="38">
        <v>0</v>
      </c>
      <c r="U63" s="38">
        <v>0</v>
      </c>
      <c r="V63" s="1" t="s">
        <v>7</v>
      </c>
    </row>
    <row r="64" spans="2:22" x14ac:dyDescent="0.2">
      <c r="B64" s="1" t="s">
        <v>113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1" t="s">
        <v>7</v>
      </c>
      <c r="J64" s="1" t="s">
        <v>7</v>
      </c>
      <c r="K64" s="39">
        <v>8.57</v>
      </c>
      <c r="L64" s="1" t="s">
        <v>7</v>
      </c>
      <c r="M64" s="38">
        <v>6.8500000000000005E-2</v>
      </c>
      <c r="N64" s="38">
        <v>4.9500000000000002E-2</v>
      </c>
      <c r="O64" s="39">
        <v>969515</v>
      </c>
      <c r="P64" s="1" t="s">
        <v>7</v>
      </c>
      <c r="Q64" s="39">
        <v>0</v>
      </c>
      <c r="R64" s="39">
        <v>3569.4</v>
      </c>
      <c r="S64" s="1" t="s">
        <v>7</v>
      </c>
      <c r="T64" s="38">
        <v>4.7600000000000003E-2</v>
      </c>
      <c r="U64" s="38">
        <v>5.5999999999999999E-3</v>
      </c>
      <c r="V64" s="1" t="s">
        <v>7</v>
      </c>
    </row>
    <row r="65" spans="2:22" x14ac:dyDescent="0.2">
      <c r="B65" s="1" t="s">
        <v>178</v>
      </c>
      <c r="C65" s="1" t="s">
        <v>7</v>
      </c>
      <c r="D65" s="1" t="s">
        <v>7</v>
      </c>
      <c r="E65" s="1" t="s">
        <v>7</v>
      </c>
      <c r="F65" s="1" t="s">
        <v>7</v>
      </c>
      <c r="G65" s="1" t="s">
        <v>7</v>
      </c>
      <c r="H65" s="1" t="s">
        <v>7</v>
      </c>
      <c r="I65" s="1" t="s">
        <v>7</v>
      </c>
      <c r="J65" s="1" t="s">
        <v>7</v>
      </c>
      <c r="K65" s="39">
        <v>10.65</v>
      </c>
      <c r="L65" s="1" t="s">
        <v>7</v>
      </c>
      <c r="M65" s="38">
        <v>7.9100000000000004E-2</v>
      </c>
      <c r="N65" s="38">
        <v>5.0099999999999999E-2</v>
      </c>
      <c r="O65" s="39">
        <v>480000</v>
      </c>
      <c r="P65" s="1" t="s">
        <v>7</v>
      </c>
      <c r="Q65" s="39">
        <v>0</v>
      </c>
      <c r="R65" s="39">
        <v>2012.9</v>
      </c>
      <c r="S65" s="1" t="s">
        <v>7</v>
      </c>
      <c r="T65" s="38">
        <v>2.6800000000000001E-2</v>
      </c>
      <c r="U65" s="38">
        <v>3.0999999999999999E-3</v>
      </c>
      <c r="V65" s="1" t="s">
        <v>7</v>
      </c>
    </row>
    <row r="66" spans="2:22" x14ac:dyDescent="0.2">
      <c r="B66" s="40" t="s">
        <v>260</v>
      </c>
      <c r="C66" s="40" t="s">
        <v>261</v>
      </c>
      <c r="D66" s="40" t="s">
        <v>184</v>
      </c>
      <c r="E66" s="40" t="s">
        <v>262</v>
      </c>
      <c r="F66" s="41">
        <v>99189</v>
      </c>
      <c r="G66" s="40" t="s">
        <v>263</v>
      </c>
      <c r="H66" s="40" t="s">
        <v>264</v>
      </c>
      <c r="I66" s="40" t="s">
        <v>265</v>
      </c>
      <c r="J66" s="40" t="s">
        <v>7</v>
      </c>
      <c r="K66" s="43">
        <v>17.3</v>
      </c>
      <c r="L66" s="40" t="s">
        <v>49</v>
      </c>
      <c r="M66" s="42">
        <v>8.1000000000000003E-2</v>
      </c>
      <c r="N66" s="42">
        <v>5.4800000000000001E-2</v>
      </c>
      <c r="O66" s="43">
        <v>200000</v>
      </c>
      <c r="P66" s="43">
        <v>149.47999999999999</v>
      </c>
      <c r="Q66" s="43">
        <v>0</v>
      </c>
      <c r="R66" s="43">
        <v>949.49</v>
      </c>
      <c r="S66" s="42">
        <v>1.6000000000000001E-3</v>
      </c>
      <c r="T66" s="42">
        <v>1.26E-2</v>
      </c>
      <c r="U66" s="42">
        <v>1.5E-3</v>
      </c>
      <c r="V66" s="41">
        <v>60088804</v>
      </c>
    </row>
    <row r="67" spans="2:22" x14ac:dyDescent="0.2">
      <c r="B67" s="40" t="s">
        <v>266</v>
      </c>
      <c r="C67" s="40" t="s">
        <v>267</v>
      </c>
      <c r="D67" s="40" t="s">
        <v>268</v>
      </c>
      <c r="E67" s="40" t="s">
        <v>262</v>
      </c>
      <c r="F67" s="41">
        <v>99189</v>
      </c>
      <c r="G67" s="40" t="s">
        <v>263</v>
      </c>
      <c r="H67" s="40" t="s">
        <v>264</v>
      </c>
      <c r="I67" s="40" t="s">
        <v>265</v>
      </c>
      <c r="J67" s="40" t="s">
        <v>7</v>
      </c>
      <c r="K67" s="43">
        <v>4.71</v>
      </c>
      <c r="L67" s="40" t="s">
        <v>49</v>
      </c>
      <c r="M67" s="42">
        <v>7.7499999999999999E-2</v>
      </c>
      <c r="N67" s="42">
        <v>4.5900000000000003E-2</v>
      </c>
      <c r="O67" s="43">
        <v>280000</v>
      </c>
      <c r="P67" s="43">
        <v>119.58</v>
      </c>
      <c r="Q67" s="43">
        <v>0</v>
      </c>
      <c r="R67" s="43">
        <v>1063.4100000000001</v>
      </c>
      <c r="S67" s="42">
        <v>8.9999999999999998E-4</v>
      </c>
      <c r="T67" s="42">
        <v>1.4200000000000001E-2</v>
      </c>
      <c r="U67" s="42">
        <v>1.6999999999999999E-3</v>
      </c>
      <c r="V67" s="41">
        <v>1077460</v>
      </c>
    </row>
    <row r="68" spans="2:22" x14ac:dyDescent="0.2">
      <c r="B68" s="1" t="s">
        <v>177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1" t="s">
        <v>7</v>
      </c>
      <c r="I68" s="1" t="s">
        <v>7</v>
      </c>
      <c r="J68" s="1" t="s">
        <v>7</v>
      </c>
      <c r="K68" s="39">
        <v>5.89</v>
      </c>
      <c r="L68" s="1" t="s">
        <v>7</v>
      </c>
      <c r="M68" s="38">
        <v>5.4600000000000003E-2</v>
      </c>
      <c r="N68" s="38">
        <v>4.8599999999999997E-2</v>
      </c>
      <c r="O68" s="39">
        <v>489515</v>
      </c>
      <c r="P68" s="1" t="s">
        <v>7</v>
      </c>
      <c r="Q68" s="39">
        <v>0</v>
      </c>
      <c r="R68" s="39">
        <v>1556.5</v>
      </c>
      <c r="S68" s="1" t="s">
        <v>7</v>
      </c>
      <c r="T68" s="38">
        <v>2.07E-2</v>
      </c>
      <c r="U68" s="38">
        <v>2.3999999999999998E-3</v>
      </c>
      <c r="V68" s="1" t="s">
        <v>7</v>
      </c>
    </row>
    <row r="69" spans="2:22" x14ac:dyDescent="0.2">
      <c r="B69" s="40" t="s">
        <v>269</v>
      </c>
      <c r="C69" s="40" t="s">
        <v>270</v>
      </c>
      <c r="D69" s="40" t="s">
        <v>184</v>
      </c>
      <c r="E69" s="40" t="s">
        <v>262</v>
      </c>
      <c r="F69" s="41">
        <v>99420</v>
      </c>
      <c r="G69" s="40" t="s">
        <v>271</v>
      </c>
      <c r="H69" s="40" t="s">
        <v>272</v>
      </c>
      <c r="I69" s="40" t="s">
        <v>265</v>
      </c>
      <c r="J69" s="40" t="s">
        <v>7</v>
      </c>
      <c r="K69" s="43">
        <v>3.67</v>
      </c>
      <c r="L69" s="40" t="s">
        <v>49</v>
      </c>
      <c r="M69" s="42">
        <v>4.3999999999999997E-2</v>
      </c>
      <c r="N69" s="42">
        <v>4.0300000000000002E-2</v>
      </c>
      <c r="O69" s="43">
        <v>82000</v>
      </c>
      <c r="P69" s="43">
        <v>103.61</v>
      </c>
      <c r="Q69" s="43">
        <v>0</v>
      </c>
      <c r="R69" s="43">
        <v>269.83999999999997</v>
      </c>
      <c r="S69" s="42">
        <v>0</v>
      </c>
      <c r="T69" s="42">
        <v>3.5999999999999999E-3</v>
      </c>
      <c r="U69" s="42">
        <v>4.0000000000000002E-4</v>
      </c>
      <c r="V69" s="41">
        <v>60410651</v>
      </c>
    </row>
    <row r="70" spans="2:22" x14ac:dyDescent="0.2">
      <c r="B70" s="40" t="s">
        <v>273</v>
      </c>
      <c r="C70" s="40" t="s">
        <v>274</v>
      </c>
      <c r="D70" s="40" t="s">
        <v>184</v>
      </c>
      <c r="E70" s="40" t="s">
        <v>262</v>
      </c>
      <c r="F70" s="41">
        <v>98109</v>
      </c>
      <c r="G70" s="40" t="s">
        <v>275</v>
      </c>
      <c r="H70" s="40" t="s">
        <v>276</v>
      </c>
      <c r="I70" s="40" t="s">
        <v>159</v>
      </c>
      <c r="J70" s="40" t="s">
        <v>7</v>
      </c>
      <c r="K70" s="43">
        <v>4.42</v>
      </c>
      <c r="L70" s="40" t="s">
        <v>49</v>
      </c>
      <c r="M70" s="42">
        <v>4.7500000000000001E-2</v>
      </c>
      <c r="N70" s="42">
        <v>4.1000000000000002E-2</v>
      </c>
      <c r="O70" s="43">
        <v>82000</v>
      </c>
      <c r="P70" s="43">
        <v>106.18</v>
      </c>
      <c r="Q70" s="43">
        <v>0</v>
      </c>
      <c r="R70" s="43">
        <v>276.52</v>
      </c>
      <c r="S70" s="42">
        <v>1E-4</v>
      </c>
      <c r="T70" s="42">
        <v>3.7000000000000002E-3</v>
      </c>
      <c r="U70" s="42">
        <v>4.0000000000000002E-4</v>
      </c>
      <c r="V70" s="41">
        <v>62013495</v>
      </c>
    </row>
    <row r="71" spans="2:22" x14ac:dyDescent="0.2">
      <c r="B71" s="40" t="s">
        <v>277</v>
      </c>
      <c r="C71" s="40" t="s">
        <v>278</v>
      </c>
      <c r="D71" s="40" t="s">
        <v>184</v>
      </c>
      <c r="E71" s="40" t="s">
        <v>262</v>
      </c>
      <c r="F71" s="41">
        <v>93017</v>
      </c>
      <c r="G71" s="40" t="s">
        <v>263</v>
      </c>
      <c r="H71" s="40" t="s">
        <v>264</v>
      </c>
      <c r="I71" s="40" t="s">
        <v>265</v>
      </c>
      <c r="J71" s="40" t="s">
        <v>7</v>
      </c>
      <c r="K71" s="43">
        <v>4.79</v>
      </c>
      <c r="L71" s="40" t="s">
        <v>49</v>
      </c>
      <c r="M71" s="42">
        <v>5.5E-2</v>
      </c>
      <c r="N71" s="42">
        <v>5.3999999999999999E-2</v>
      </c>
      <c r="O71" s="43">
        <v>120000</v>
      </c>
      <c r="P71" s="43">
        <v>74.16</v>
      </c>
      <c r="Q71" s="43">
        <v>0</v>
      </c>
      <c r="R71" s="43">
        <v>282.64</v>
      </c>
      <c r="S71" s="42">
        <v>2.0000000000000001E-4</v>
      </c>
      <c r="T71" s="42">
        <v>3.8E-3</v>
      </c>
      <c r="U71" s="42">
        <v>4.0000000000000002E-4</v>
      </c>
      <c r="V71" s="41">
        <v>60414927</v>
      </c>
    </row>
    <row r="72" spans="2:22" x14ac:dyDescent="0.2">
      <c r="B72" s="40" t="s">
        <v>279</v>
      </c>
      <c r="C72" s="40" t="s">
        <v>280</v>
      </c>
      <c r="D72" s="40" t="s">
        <v>184</v>
      </c>
      <c r="E72" s="40" t="s">
        <v>262</v>
      </c>
      <c r="F72" s="41">
        <v>97501</v>
      </c>
      <c r="G72" s="40" t="s">
        <v>281</v>
      </c>
      <c r="H72" s="40" t="s">
        <v>282</v>
      </c>
      <c r="I72" s="40" t="s">
        <v>159</v>
      </c>
      <c r="J72" s="40" t="s">
        <v>7</v>
      </c>
      <c r="K72" s="43">
        <v>12.33</v>
      </c>
      <c r="L72" s="40" t="s">
        <v>49</v>
      </c>
      <c r="M72" s="42">
        <v>6.6199999999999995E-2</v>
      </c>
      <c r="N72" s="42">
        <v>5.28E-2</v>
      </c>
      <c r="O72" s="43">
        <v>100000</v>
      </c>
      <c r="P72" s="43">
        <v>119.03</v>
      </c>
      <c r="Q72" s="43">
        <v>0</v>
      </c>
      <c r="R72" s="43">
        <v>378.05</v>
      </c>
      <c r="S72" s="42">
        <v>2.9999999999999997E-4</v>
      </c>
      <c r="T72" s="42">
        <v>5.0000000000000001E-3</v>
      </c>
      <c r="U72" s="42">
        <v>5.9999999999999995E-4</v>
      </c>
      <c r="V72" s="41">
        <v>60383387</v>
      </c>
    </row>
    <row r="73" spans="2:22" x14ac:dyDescent="0.2">
      <c r="B73" s="40" t="s">
        <v>283</v>
      </c>
      <c r="C73" s="40" t="s">
        <v>284</v>
      </c>
      <c r="D73" s="40" t="s">
        <v>184</v>
      </c>
      <c r="E73" s="40" t="s">
        <v>262</v>
      </c>
      <c r="F73" s="41">
        <v>93028</v>
      </c>
      <c r="G73" s="40" t="s">
        <v>285</v>
      </c>
      <c r="H73" s="40" t="s">
        <v>282</v>
      </c>
      <c r="I73" s="40" t="s">
        <v>159</v>
      </c>
      <c r="J73" s="40" t="s">
        <v>7</v>
      </c>
      <c r="K73" s="43">
        <v>4.0199999999999996</v>
      </c>
      <c r="L73" s="40" t="s">
        <v>49</v>
      </c>
      <c r="M73" s="42">
        <v>4.2500000000000003E-2</v>
      </c>
      <c r="N73" s="42">
        <v>4.41E-2</v>
      </c>
      <c r="O73" s="43">
        <v>37000</v>
      </c>
      <c r="P73" s="43">
        <v>100.75</v>
      </c>
      <c r="Q73" s="43">
        <v>0</v>
      </c>
      <c r="R73" s="43">
        <v>118.4</v>
      </c>
      <c r="S73" s="42">
        <v>0</v>
      </c>
      <c r="T73" s="42">
        <v>1.6000000000000001E-3</v>
      </c>
      <c r="U73" s="42">
        <v>2.0000000000000001E-4</v>
      </c>
      <c r="V73" s="41">
        <v>60414844</v>
      </c>
    </row>
    <row r="74" spans="2:22" x14ac:dyDescent="0.2">
      <c r="B74" s="40" t="s">
        <v>286</v>
      </c>
      <c r="C74" s="40" t="s">
        <v>287</v>
      </c>
      <c r="D74" s="40" t="s">
        <v>184</v>
      </c>
      <c r="E74" s="40" t="s">
        <v>262</v>
      </c>
      <c r="F74" s="41">
        <v>99121</v>
      </c>
      <c r="G74" s="40" t="s">
        <v>288</v>
      </c>
      <c r="H74" s="40" t="s">
        <v>289</v>
      </c>
      <c r="I74" s="40" t="s">
        <v>159</v>
      </c>
      <c r="J74" s="40" t="s">
        <v>7</v>
      </c>
      <c r="K74" s="43">
        <v>1.99</v>
      </c>
      <c r="L74" s="40" t="s">
        <v>49</v>
      </c>
      <c r="M74" s="42">
        <v>6.25E-2</v>
      </c>
      <c r="N74" s="42">
        <v>5.6399999999999999E-2</v>
      </c>
      <c r="O74" s="43">
        <v>68000</v>
      </c>
      <c r="P74" s="43">
        <v>106.3</v>
      </c>
      <c r="Q74" s="43">
        <v>0</v>
      </c>
      <c r="R74" s="43">
        <v>229.57</v>
      </c>
      <c r="S74" s="42">
        <v>0</v>
      </c>
      <c r="T74" s="42">
        <v>3.0999999999999999E-3</v>
      </c>
      <c r="U74" s="42">
        <v>4.0000000000000002E-4</v>
      </c>
      <c r="V74" s="41">
        <v>62009287</v>
      </c>
    </row>
    <row r="75" spans="2:22" x14ac:dyDescent="0.2">
      <c r="B75" s="40" t="s">
        <v>290</v>
      </c>
      <c r="C75" s="40" t="s">
        <v>291</v>
      </c>
      <c r="D75" s="40" t="s">
        <v>157</v>
      </c>
      <c r="E75" s="40" t="s">
        <v>262</v>
      </c>
      <c r="F75" s="41">
        <v>96002</v>
      </c>
      <c r="G75" s="40" t="s">
        <v>292</v>
      </c>
      <c r="H75" s="40" t="s">
        <v>293</v>
      </c>
      <c r="I75" s="40" t="s">
        <v>159</v>
      </c>
      <c r="J75" s="40" t="s">
        <v>7</v>
      </c>
      <c r="K75" s="43">
        <v>7.06</v>
      </c>
      <c r="L75" s="40" t="s">
        <v>49</v>
      </c>
      <c r="M75" s="42">
        <v>3.3700000000000001E-2</v>
      </c>
      <c r="N75" s="42">
        <v>4.82E-2</v>
      </c>
      <c r="O75" s="43">
        <v>515</v>
      </c>
      <c r="P75" s="43">
        <v>90.87</v>
      </c>
      <c r="Q75" s="43">
        <v>0</v>
      </c>
      <c r="R75" s="43">
        <v>1.49</v>
      </c>
      <c r="S75" s="42">
        <v>0</v>
      </c>
      <c r="T75" s="42">
        <v>0</v>
      </c>
      <c r="U75" s="42">
        <v>0</v>
      </c>
      <c r="V75" s="41">
        <v>72481781</v>
      </c>
    </row>
    <row r="76" spans="2:22" x14ac:dyDescent="0.2">
      <c r="B76" s="36" t="s">
        <v>115</v>
      </c>
    </row>
    <row r="77" spans="2:22" x14ac:dyDescent="0.2">
      <c r="B77" s="36" t="s">
        <v>163</v>
      </c>
    </row>
    <row r="78" spans="2:22" x14ac:dyDescent="0.2">
      <c r="B78" s="36" t="s">
        <v>164</v>
      </c>
    </row>
    <row r="79" spans="2:22" x14ac:dyDescent="0.2">
      <c r="B79" s="36" t="s">
        <v>165</v>
      </c>
    </row>
    <row r="80" spans="2:22" x14ac:dyDescent="0.2">
      <c r="B80" s="36" t="s">
        <v>166</v>
      </c>
    </row>
    <row r="81" spans="2:22" x14ac:dyDescent="0.2">
      <c r="B81" s="52" t="s">
        <v>67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</row>
  </sheetData>
  <mergeCells count="1">
    <mergeCell ref="B81:V8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1"/>
  <sheetViews>
    <sheetView rightToLeft="1" workbookViewId="0">
      <selection activeCell="B16" sqref="B16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294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69</v>
      </c>
      <c r="C8" s="1" t="s">
        <v>70</v>
      </c>
      <c r="D8" s="1" t="s">
        <v>118</v>
      </c>
      <c r="E8" s="1" t="s">
        <v>168</v>
      </c>
      <c r="F8" s="1" t="s">
        <v>71</v>
      </c>
      <c r="G8" s="1" t="s">
        <v>169</v>
      </c>
      <c r="H8" s="1" t="s">
        <v>74</v>
      </c>
      <c r="I8" s="3" t="s">
        <v>121</v>
      </c>
      <c r="J8" s="3" t="s">
        <v>122</v>
      </c>
      <c r="K8" s="3" t="s">
        <v>123</v>
      </c>
      <c r="L8" s="1" t="s">
        <v>77</v>
      </c>
      <c r="M8" s="1" t="s">
        <v>170</v>
      </c>
      <c r="N8" s="1" t="s">
        <v>78</v>
      </c>
      <c r="O8" s="1" t="s">
        <v>125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127</v>
      </c>
      <c r="J9" s="1" t="s">
        <v>7</v>
      </c>
      <c r="K9" s="1" t="s">
        <v>11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7</v>
      </c>
    </row>
    <row r="11" spans="2:16" x14ac:dyDescent="0.2">
      <c r="B11" s="1" t="s">
        <v>295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2198582.16</v>
      </c>
      <c r="J11" s="1" t="s">
        <v>7</v>
      </c>
      <c r="K11" s="39">
        <v>606.96</v>
      </c>
      <c r="L11" s="39">
        <v>126966.93</v>
      </c>
      <c r="M11" s="1" t="s">
        <v>7</v>
      </c>
      <c r="N11" s="38">
        <v>1</v>
      </c>
      <c r="O11" s="38">
        <v>0.1986</v>
      </c>
      <c r="P11" s="1" t="s">
        <v>7</v>
      </c>
    </row>
    <row r="12" spans="2:16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1974180.07</v>
      </c>
      <c r="J12" s="1" t="s">
        <v>7</v>
      </c>
      <c r="K12" s="39">
        <v>137.72</v>
      </c>
      <c r="L12" s="39">
        <v>57794.74</v>
      </c>
      <c r="M12" s="1" t="s">
        <v>7</v>
      </c>
      <c r="N12" s="38">
        <v>0.45519999999999999</v>
      </c>
      <c r="O12" s="38">
        <v>9.0399999999999994E-2</v>
      </c>
      <c r="P12" s="1" t="s">
        <v>7</v>
      </c>
    </row>
    <row r="13" spans="2:16" x14ac:dyDescent="0.2">
      <c r="B13" s="1" t="s">
        <v>296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1110693.6599999999</v>
      </c>
      <c r="J13" s="1" t="s">
        <v>7</v>
      </c>
      <c r="K13" s="39">
        <v>120.01</v>
      </c>
      <c r="L13" s="39">
        <v>39873.99</v>
      </c>
      <c r="M13" s="1" t="s">
        <v>7</v>
      </c>
      <c r="N13" s="44">
        <v>0.314</v>
      </c>
      <c r="O13" s="44">
        <v>6.2399999999999997E-2</v>
      </c>
      <c r="P13" s="1" t="s">
        <v>7</v>
      </c>
    </row>
    <row r="14" spans="2:16" x14ac:dyDescent="0.2">
      <c r="B14" s="40" t="s">
        <v>297</v>
      </c>
      <c r="C14" s="41">
        <v>1081124</v>
      </c>
      <c r="D14" s="40" t="s">
        <v>137</v>
      </c>
      <c r="E14" s="40" t="s">
        <v>184</v>
      </c>
      <c r="F14" s="41">
        <v>520043027</v>
      </c>
      <c r="G14" s="40" t="s">
        <v>298</v>
      </c>
      <c r="H14" s="40" t="s">
        <v>95</v>
      </c>
      <c r="I14" s="43">
        <v>1122.74</v>
      </c>
      <c r="J14" s="43">
        <v>70000</v>
      </c>
      <c r="K14" s="43">
        <v>0</v>
      </c>
      <c r="L14" s="43">
        <v>785.92</v>
      </c>
      <c r="M14" s="42">
        <v>0</v>
      </c>
      <c r="N14" s="42">
        <v>6.1999999999999998E-3</v>
      </c>
      <c r="O14" s="42">
        <v>1.1999999999999999E-3</v>
      </c>
      <c r="P14" s="40" t="s">
        <v>7</v>
      </c>
    </row>
    <row r="15" spans="2:16" x14ac:dyDescent="0.2">
      <c r="B15" s="40" t="s">
        <v>299</v>
      </c>
      <c r="C15" s="41">
        <v>273011</v>
      </c>
      <c r="D15" s="40" t="s">
        <v>137</v>
      </c>
      <c r="E15" s="40" t="s">
        <v>184</v>
      </c>
      <c r="F15" s="41">
        <v>520036872</v>
      </c>
      <c r="G15" s="40" t="s">
        <v>300</v>
      </c>
      <c r="H15" s="40" t="s">
        <v>95</v>
      </c>
      <c r="I15" s="43">
        <v>1294.18</v>
      </c>
      <c r="J15" s="43">
        <v>70090</v>
      </c>
      <c r="K15" s="43">
        <v>0</v>
      </c>
      <c r="L15" s="43">
        <v>907.09</v>
      </c>
      <c r="M15" s="42">
        <v>0</v>
      </c>
      <c r="N15" s="42">
        <v>7.1000000000000004E-3</v>
      </c>
      <c r="O15" s="42">
        <v>1.4E-3</v>
      </c>
      <c r="P15" s="40" t="s">
        <v>7</v>
      </c>
    </row>
    <row r="16" spans="2:16" x14ac:dyDescent="0.2">
      <c r="B16" s="40" t="s">
        <v>301</v>
      </c>
      <c r="C16" s="41">
        <v>390013</v>
      </c>
      <c r="D16" s="40" t="s">
        <v>137</v>
      </c>
      <c r="E16" s="40" t="s">
        <v>184</v>
      </c>
      <c r="F16" s="41">
        <v>520038506</v>
      </c>
      <c r="G16" s="40" t="s">
        <v>190</v>
      </c>
      <c r="H16" s="40" t="s">
        <v>95</v>
      </c>
      <c r="I16" s="43">
        <v>29850.26</v>
      </c>
      <c r="J16" s="43">
        <v>5313</v>
      </c>
      <c r="K16" s="43">
        <v>22.39</v>
      </c>
      <c r="L16" s="43">
        <v>1608.33</v>
      </c>
      <c r="M16" s="42">
        <v>2.0000000000000001E-4</v>
      </c>
      <c r="N16" s="42">
        <v>1.2699999999999999E-2</v>
      </c>
      <c r="O16" s="42">
        <v>2.5000000000000001E-3</v>
      </c>
      <c r="P16" s="40" t="s">
        <v>7</v>
      </c>
    </row>
    <row r="17" spans="2:16" x14ac:dyDescent="0.2">
      <c r="B17" s="40" t="s">
        <v>302</v>
      </c>
      <c r="C17" s="41">
        <v>1097278</v>
      </c>
      <c r="D17" s="40" t="s">
        <v>137</v>
      </c>
      <c r="E17" s="40" t="s">
        <v>184</v>
      </c>
      <c r="F17" s="41">
        <v>520026683</v>
      </c>
      <c r="G17" s="40" t="s">
        <v>190</v>
      </c>
      <c r="H17" s="40" t="s">
        <v>95</v>
      </c>
      <c r="I17" s="43">
        <v>41877.29</v>
      </c>
      <c r="J17" s="43">
        <v>2402</v>
      </c>
      <c r="K17" s="43">
        <v>0</v>
      </c>
      <c r="L17" s="43">
        <v>1005.89</v>
      </c>
      <c r="M17" s="42">
        <v>1E-4</v>
      </c>
      <c r="N17" s="42">
        <v>7.9000000000000008E-3</v>
      </c>
      <c r="O17" s="42">
        <v>1.6000000000000001E-3</v>
      </c>
      <c r="P17" s="40" t="s">
        <v>7</v>
      </c>
    </row>
    <row r="18" spans="2:16" x14ac:dyDescent="0.2">
      <c r="B18" s="40" t="s">
        <v>303</v>
      </c>
      <c r="C18" s="41">
        <v>1097260</v>
      </c>
      <c r="D18" s="40" t="s">
        <v>137</v>
      </c>
      <c r="E18" s="40" t="s">
        <v>184</v>
      </c>
      <c r="F18" s="41">
        <v>513623314</v>
      </c>
      <c r="G18" s="40" t="s">
        <v>190</v>
      </c>
      <c r="H18" s="40" t="s">
        <v>95</v>
      </c>
      <c r="I18" s="43">
        <v>1500</v>
      </c>
      <c r="J18" s="43">
        <v>49500</v>
      </c>
      <c r="K18" s="43">
        <v>0</v>
      </c>
      <c r="L18" s="43">
        <v>742.5</v>
      </c>
      <c r="M18" s="42">
        <v>1E-4</v>
      </c>
      <c r="N18" s="42">
        <v>5.7999999999999996E-3</v>
      </c>
      <c r="O18" s="42">
        <v>1.1999999999999999E-3</v>
      </c>
      <c r="P18" s="40" t="s">
        <v>7</v>
      </c>
    </row>
    <row r="19" spans="2:16" x14ac:dyDescent="0.2">
      <c r="B19" s="40" t="s">
        <v>304</v>
      </c>
      <c r="C19" s="41">
        <v>226019</v>
      </c>
      <c r="D19" s="40" t="s">
        <v>137</v>
      </c>
      <c r="E19" s="40" t="s">
        <v>184</v>
      </c>
      <c r="F19" s="41">
        <v>520024126</v>
      </c>
      <c r="G19" s="40" t="s">
        <v>190</v>
      </c>
      <c r="H19" s="40" t="s">
        <v>95</v>
      </c>
      <c r="I19" s="43">
        <v>66784.160000000003</v>
      </c>
      <c r="J19" s="43">
        <v>1250</v>
      </c>
      <c r="K19" s="43">
        <v>6.64</v>
      </c>
      <c r="L19" s="43">
        <v>841.44</v>
      </c>
      <c r="M19" s="42">
        <v>1E-4</v>
      </c>
      <c r="N19" s="42">
        <v>6.6E-3</v>
      </c>
      <c r="O19" s="42">
        <v>1.2999999999999999E-3</v>
      </c>
      <c r="P19" s="40" t="s">
        <v>7</v>
      </c>
    </row>
    <row r="20" spans="2:16" x14ac:dyDescent="0.2">
      <c r="B20" s="40" t="s">
        <v>305</v>
      </c>
      <c r="C20" s="41">
        <v>323014</v>
      </c>
      <c r="D20" s="40" t="s">
        <v>137</v>
      </c>
      <c r="E20" s="40" t="s">
        <v>184</v>
      </c>
      <c r="F20" s="41">
        <v>520037789</v>
      </c>
      <c r="G20" s="40" t="s">
        <v>190</v>
      </c>
      <c r="H20" s="40" t="s">
        <v>95</v>
      </c>
      <c r="I20" s="43">
        <v>6703</v>
      </c>
      <c r="J20" s="43">
        <v>26690</v>
      </c>
      <c r="K20" s="43">
        <v>0</v>
      </c>
      <c r="L20" s="43">
        <v>1789.03</v>
      </c>
      <c r="M20" s="42">
        <v>1E-4</v>
      </c>
      <c r="N20" s="42">
        <v>1.41E-2</v>
      </c>
      <c r="O20" s="42">
        <v>2.8E-3</v>
      </c>
      <c r="P20" s="40" t="s">
        <v>7</v>
      </c>
    </row>
    <row r="21" spans="2:16" x14ac:dyDescent="0.2">
      <c r="B21" s="40" t="s">
        <v>306</v>
      </c>
      <c r="C21" s="41">
        <v>1119478</v>
      </c>
      <c r="D21" s="40" t="s">
        <v>137</v>
      </c>
      <c r="E21" s="40" t="s">
        <v>184</v>
      </c>
      <c r="F21" s="41">
        <v>510960719</v>
      </c>
      <c r="G21" s="40" t="s">
        <v>190</v>
      </c>
      <c r="H21" s="40" t="s">
        <v>95</v>
      </c>
      <c r="I21" s="43">
        <v>7743</v>
      </c>
      <c r="J21" s="43">
        <v>28180</v>
      </c>
      <c r="K21" s="43">
        <v>0</v>
      </c>
      <c r="L21" s="43">
        <v>2181.98</v>
      </c>
      <c r="M21" s="42">
        <v>1E-4</v>
      </c>
      <c r="N21" s="42">
        <v>1.72E-2</v>
      </c>
      <c r="O21" s="42">
        <v>3.3999999999999998E-3</v>
      </c>
      <c r="P21" s="40" t="s">
        <v>7</v>
      </c>
    </row>
    <row r="22" spans="2:16" x14ac:dyDescent="0.2">
      <c r="B22" s="40" t="s">
        <v>306</v>
      </c>
      <c r="C22" s="41">
        <v>739037</v>
      </c>
      <c r="D22" s="40" t="s">
        <v>137</v>
      </c>
      <c r="E22" s="40" t="s">
        <v>184</v>
      </c>
      <c r="F22" s="41">
        <v>520028911</v>
      </c>
      <c r="G22" s="40" t="s">
        <v>229</v>
      </c>
      <c r="H22" s="40" t="s">
        <v>95</v>
      </c>
      <c r="I22" s="43">
        <v>198</v>
      </c>
      <c r="J22" s="43">
        <v>237930</v>
      </c>
      <c r="K22" s="43">
        <v>0</v>
      </c>
      <c r="L22" s="43">
        <v>471.1</v>
      </c>
      <c r="M22" s="42">
        <v>0</v>
      </c>
      <c r="N22" s="42">
        <v>3.7000000000000002E-3</v>
      </c>
      <c r="O22" s="42">
        <v>6.9999999999999999E-4</v>
      </c>
      <c r="P22" s="40" t="s">
        <v>7</v>
      </c>
    </row>
    <row r="23" spans="2:16" x14ac:dyDescent="0.2">
      <c r="B23" s="40" t="s">
        <v>307</v>
      </c>
      <c r="C23" s="41">
        <v>1123355</v>
      </c>
      <c r="D23" s="40" t="s">
        <v>137</v>
      </c>
      <c r="E23" s="40" t="s">
        <v>184</v>
      </c>
      <c r="F23" s="41">
        <v>513901371</v>
      </c>
      <c r="G23" s="40" t="s">
        <v>246</v>
      </c>
      <c r="H23" s="40" t="s">
        <v>95</v>
      </c>
      <c r="I23" s="43">
        <v>74268</v>
      </c>
      <c r="J23" s="43">
        <v>1225</v>
      </c>
      <c r="K23" s="43">
        <v>3.71</v>
      </c>
      <c r="L23" s="43">
        <v>913.5</v>
      </c>
      <c r="M23" s="42">
        <v>1E-4</v>
      </c>
      <c r="N23" s="42">
        <v>7.1999999999999998E-3</v>
      </c>
      <c r="O23" s="42">
        <v>1.4E-3</v>
      </c>
      <c r="P23" s="40" t="s">
        <v>7</v>
      </c>
    </row>
    <row r="24" spans="2:16" x14ac:dyDescent="0.2">
      <c r="B24" s="40" t="s">
        <v>308</v>
      </c>
      <c r="C24" s="41">
        <v>1091065</v>
      </c>
      <c r="D24" s="40" t="s">
        <v>137</v>
      </c>
      <c r="E24" s="40" t="s">
        <v>184</v>
      </c>
      <c r="F24" s="41">
        <v>511527202</v>
      </c>
      <c r="G24" s="40" t="s">
        <v>309</v>
      </c>
      <c r="H24" s="40" t="s">
        <v>95</v>
      </c>
      <c r="I24" s="43">
        <v>11762.98</v>
      </c>
      <c r="J24" s="43">
        <v>6258</v>
      </c>
      <c r="K24" s="43">
        <v>0</v>
      </c>
      <c r="L24" s="43">
        <v>736.13</v>
      </c>
      <c r="M24" s="42">
        <v>1E-4</v>
      </c>
      <c r="N24" s="42">
        <v>5.7999999999999996E-3</v>
      </c>
      <c r="O24" s="42">
        <v>1.1000000000000001E-3</v>
      </c>
      <c r="P24" s="40" t="s">
        <v>7</v>
      </c>
    </row>
    <row r="25" spans="2:16" x14ac:dyDescent="0.2">
      <c r="B25" s="40" t="s">
        <v>310</v>
      </c>
      <c r="C25" s="41">
        <v>777037</v>
      </c>
      <c r="D25" s="40" t="s">
        <v>137</v>
      </c>
      <c r="E25" s="40" t="s">
        <v>184</v>
      </c>
      <c r="F25" s="41">
        <v>520022732</v>
      </c>
      <c r="G25" s="40" t="s">
        <v>203</v>
      </c>
      <c r="H25" s="40" t="s">
        <v>95</v>
      </c>
      <c r="I25" s="43">
        <v>54690</v>
      </c>
      <c r="J25" s="43">
        <v>2896</v>
      </c>
      <c r="K25" s="43">
        <v>0</v>
      </c>
      <c r="L25" s="43">
        <v>1583.82</v>
      </c>
      <c r="M25" s="42">
        <v>2.0000000000000001E-4</v>
      </c>
      <c r="N25" s="42">
        <v>1.2500000000000001E-2</v>
      </c>
      <c r="O25" s="42">
        <v>2.5000000000000001E-3</v>
      </c>
      <c r="P25" s="40" t="s">
        <v>7</v>
      </c>
    </row>
    <row r="26" spans="2:16" x14ac:dyDescent="0.2">
      <c r="B26" s="40" t="s">
        <v>311</v>
      </c>
      <c r="C26" s="41">
        <v>1141571</v>
      </c>
      <c r="D26" s="40" t="s">
        <v>137</v>
      </c>
      <c r="E26" s="40" t="s">
        <v>184</v>
      </c>
      <c r="F26" s="41">
        <v>514401702</v>
      </c>
      <c r="G26" s="40" t="s">
        <v>240</v>
      </c>
      <c r="H26" s="40" t="s">
        <v>95</v>
      </c>
      <c r="I26" s="43">
        <v>9600.89</v>
      </c>
      <c r="J26" s="43">
        <v>3643</v>
      </c>
      <c r="K26" s="43">
        <v>0</v>
      </c>
      <c r="L26" s="43">
        <v>349.76</v>
      </c>
      <c r="M26" s="42">
        <v>0</v>
      </c>
      <c r="N26" s="42">
        <v>2.7000000000000001E-3</v>
      </c>
      <c r="O26" s="42">
        <v>5.0000000000000001E-4</v>
      </c>
      <c r="P26" s="40" t="s">
        <v>7</v>
      </c>
    </row>
    <row r="27" spans="2:16" x14ac:dyDescent="0.2">
      <c r="B27" s="40" t="s">
        <v>312</v>
      </c>
      <c r="C27" s="41">
        <v>593038</v>
      </c>
      <c r="D27" s="40" t="s">
        <v>137</v>
      </c>
      <c r="E27" s="40" t="s">
        <v>184</v>
      </c>
      <c r="F27" s="41">
        <v>520029083</v>
      </c>
      <c r="G27" s="40" t="s">
        <v>185</v>
      </c>
      <c r="H27" s="40" t="s">
        <v>95</v>
      </c>
      <c r="I27" s="43">
        <v>7705.51</v>
      </c>
      <c r="J27" s="43">
        <v>13810</v>
      </c>
      <c r="K27" s="43">
        <v>0</v>
      </c>
      <c r="L27" s="43">
        <v>1064.1300000000001</v>
      </c>
      <c r="M27" s="42">
        <v>1E-4</v>
      </c>
      <c r="N27" s="42">
        <v>8.3999999999999995E-3</v>
      </c>
      <c r="O27" s="42">
        <v>1.6999999999999999E-3</v>
      </c>
      <c r="P27" s="40" t="s">
        <v>7</v>
      </c>
    </row>
    <row r="28" spans="2:16" x14ac:dyDescent="0.2">
      <c r="B28" s="40" t="s">
        <v>313</v>
      </c>
      <c r="C28" s="41">
        <v>691212</v>
      </c>
      <c r="D28" s="40" t="s">
        <v>137</v>
      </c>
      <c r="E28" s="40" t="s">
        <v>184</v>
      </c>
      <c r="F28" s="41">
        <v>520007030</v>
      </c>
      <c r="G28" s="40" t="s">
        <v>185</v>
      </c>
      <c r="H28" s="40" t="s">
        <v>95</v>
      </c>
      <c r="I28" s="43">
        <v>257490</v>
      </c>
      <c r="J28" s="43">
        <v>1996</v>
      </c>
      <c r="K28" s="43">
        <v>0</v>
      </c>
      <c r="L28" s="43">
        <v>5139.5</v>
      </c>
      <c r="M28" s="42">
        <v>2.0000000000000001E-4</v>
      </c>
      <c r="N28" s="42">
        <v>4.0500000000000001E-2</v>
      </c>
      <c r="O28" s="42">
        <v>8.0000000000000002E-3</v>
      </c>
      <c r="P28" s="40" t="s">
        <v>7</v>
      </c>
    </row>
    <row r="29" spans="2:16" x14ac:dyDescent="0.2">
      <c r="B29" s="40" t="s">
        <v>314</v>
      </c>
      <c r="C29" s="41">
        <v>604611</v>
      </c>
      <c r="D29" s="40" t="s">
        <v>137</v>
      </c>
      <c r="E29" s="40" t="s">
        <v>184</v>
      </c>
      <c r="F29" s="41">
        <v>520018078</v>
      </c>
      <c r="G29" s="40" t="s">
        <v>185</v>
      </c>
      <c r="H29" s="40" t="s">
        <v>95</v>
      </c>
      <c r="I29" s="43">
        <v>215601</v>
      </c>
      <c r="J29" s="43">
        <v>3454</v>
      </c>
      <c r="K29" s="43">
        <v>87.28</v>
      </c>
      <c r="L29" s="43">
        <v>7534.14</v>
      </c>
      <c r="M29" s="42">
        <v>1E-4</v>
      </c>
      <c r="N29" s="42">
        <v>5.9299999999999999E-2</v>
      </c>
      <c r="O29" s="42">
        <v>1.18E-2</v>
      </c>
      <c r="P29" s="40" t="s">
        <v>7</v>
      </c>
    </row>
    <row r="30" spans="2:16" x14ac:dyDescent="0.2">
      <c r="B30" s="40" t="s">
        <v>315</v>
      </c>
      <c r="C30" s="41">
        <v>695437</v>
      </c>
      <c r="D30" s="40" t="s">
        <v>137</v>
      </c>
      <c r="E30" s="40" t="s">
        <v>184</v>
      </c>
      <c r="F30" s="41">
        <v>520000522</v>
      </c>
      <c r="G30" s="40" t="s">
        <v>185</v>
      </c>
      <c r="H30" s="40" t="s">
        <v>95</v>
      </c>
      <c r="I30" s="43">
        <v>13174.65</v>
      </c>
      <c r="J30" s="43">
        <v>12520</v>
      </c>
      <c r="K30" s="43">
        <v>0</v>
      </c>
      <c r="L30" s="43">
        <v>1649.47</v>
      </c>
      <c r="M30" s="42">
        <v>0</v>
      </c>
      <c r="N30" s="42">
        <v>1.2999999999999999E-2</v>
      </c>
      <c r="O30" s="42">
        <v>2.5999999999999999E-3</v>
      </c>
      <c r="P30" s="40" t="s">
        <v>7</v>
      </c>
    </row>
    <row r="31" spans="2:16" x14ac:dyDescent="0.2">
      <c r="B31" s="40" t="s">
        <v>316</v>
      </c>
      <c r="C31" s="41">
        <v>662577</v>
      </c>
      <c r="D31" s="40" t="s">
        <v>137</v>
      </c>
      <c r="E31" s="40" t="s">
        <v>184</v>
      </c>
      <c r="F31" s="41">
        <v>520000118</v>
      </c>
      <c r="G31" s="40" t="s">
        <v>185</v>
      </c>
      <c r="H31" s="40" t="s">
        <v>95</v>
      </c>
      <c r="I31" s="43">
        <v>213656</v>
      </c>
      <c r="J31" s="43">
        <v>3175</v>
      </c>
      <c r="K31" s="43">
        <v>0</v>
      </c>
      <c r="L31" s="43">
        <v>6783.58</v>
      </c>
      <c r="M31" s="42">
        <v>2.0000000000000001E-4</v>
      </c>
      <c r="N31" s="42">
        <v>5.3400000000000003E-2</v>
      </c>
      <c r="O31" s="42">
        <v>1.06E-2</v>
      </c>
      <c r="P31" s="40" t="s">
        <v>7</v>
      </c>
    </row>
    <row r="32" spans="2:16" x14ac:dyDescent="0.2">
      <c r="B32" s="40" t="s">
        <v>317</v>
      </c>
      <c r="C32" s="41">
        <v>767012</v>
      </c>
      <c r="D32" s="40" t="s">
        <v>137</v>
      </c>
      <c r="E32" s="40" t="s">
        <v>184</v>
      </c>
      <c r="F32" s="41">
        <v>520017450</v>
      </c>
      <c r="G32" s="40" t="s">
        <v>205</v>
      </c>
      <c r="H32" s="40" t="s">
        <v>95</v>
      </c>
      <c r="I32" s="43">
        <v>41697</v>
      </c>
      <c r="J32" s="43">
        <v>4205</v>
      </c>
      <c r="K32" s="43">
        <v>0</v>
      </c>
      <c r="L32" s="43">
        <v>1753.36</v>
      </c>
      <c r="M32" s="42">
        <v>2.0000000000000001E-4</v>
      </c>
      <c r="N32" s="42">
        <v>1.38E-2</v>
      </c>
      <c r="O32" s="42">
        <v>2.7000000000000001E-3</v>
      </c>
      <c r="P32" s="40" t="s">
        <v>7</v>
      </c>
    </row>
    <row r="33" spans="2:16" x14ac:dyDescent="0.2">
      <c r="B33" s="40" t="s">
        <v>318</v>
      </c>
      <c r="C33" s="41">
        <v>1133875</v>
      </c>
      <c r="D33" s="40" t="s">
        <v>137</v>
      </c>
      <c r="E33" s="40" t="s">
        <v>184</v>
      </c>
      <c r="F33" s="41">
        <v>514892801</v>
      </c>
      <c r="G33" s="40" t="s">
        <v>244</v>
      </c>
      <c r="H33" s="40" t="s">
        <v>95</v>
      </c>
      <c r="I33" s="43">
        <v>4650</v>
      </c>
      <c r="J33" s="43">
        <v>3175</v>
      </c>
      <c r="K33" s="43">
        <v>0</v>
      </c>
      <c r="L33" s="43">
        <v>147.63999999999999</v>
      </c>
      <c r="M33" s="42">
        <v>0</v>
      </c>
      <c r="N33" s="42">
        <v>1.1999999999999999E-3</v>
      </c>
      <c r="O33" s="42">
        <v>2.0000000000000001E-4</v>
      </c>
      <c r="P33" s="40" t="s">
        <v>7</v>
      </c>
    </row>
    <row r="34" spans="2:16" x14ac:dyDescent="0.2">
      <c r="B34" s="40" t="s">
        <v>319</v>
      </c>
      <c r="C34" s="41">
        <v>281014</v>
      </c>
      <c r="D34" s="40" t="s">
        <v>137</v>
      </c>
      <c r="E34" s="40" t="s">
        <v>184</v>
      </c>
      <c r="F34" s="41">
        <v>520027830</v>
      </c>
      <c r="G34" s="40" t="s">
        <v>320</v>
      </c>
      <c r="H34" s="40" t="s">
        <v>95</v>
      </c>
      <c r="I34" s="43">
        <v>49325</v>
      </c>
      <c r="J34" s="43">
        <v>3823</v>
      </c>
      <c r="K34" s="43">
        <v>0</v>
      </c>
      <c r="L34" s="43">
        <v>1885.69</v>
      </c>
      <c r="M34" s="42">
        <v>0</v>
      </c>
      <c r="N34" s="42">
        <v>1.4800000000000001E-2</v>
      </c>
      <c r="O34" s="42">
        <v>2.8999999999999998E-3</v>
      </c>
      <c r="P34" s="40" t="s">
        <v>7</v>
      </c>
    </row>
    <row r="35" spans="2:16" x14ac:dyDescent="0.2">
      <c r="B35" s="1" t="s">
        <v>321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39">
        <v>376327.96</v>
      </c>
      <c r="J35" s="1" t="s">
        <v>7</v>
      </c>
      <c r="K35" s="39">
        <v>15.02</v>
      </c>
      <c r="L35" s="39">
        <v>14271.54</v>
      </c>
      <c r="M35" s="1" t="s">
        <v>7</v>
      </c>
      <c r="N35" s="38">
        <v>0.1124</v>
      </c>
      <c r="O35" s="38">
        <v>2.23E-2</v>
      </c>
      <c r="P35" s="1" t="s">
        <v>7</v>
      </c>
    </row>
    <row r="36" spans="2:16" x14ac:dyDescent="0.2">
      <c r="B36" s="40" t="s">
        <v>322</v>
      </c>
      <c r="C36" s="41">
        <v>1082965</v>
      </c>
      <c r="D36" s="40" t="s">
        <v>137</v>
      </c>
      <c r="E36" s="40" t="s">
        <v>184</v>
      </c>
      <c r="F36" s="41">
        <v>520044132</v>
      </c>
      <c r="G36" s="40" t="s">
        <v>323</v>
      </c>
      <c r="H36" s="40" t="s">
        <v>95</v>
      </c>
      <c r="I36" s="43">
        <v>2035</v>
      </c>
      <c r="J36" s="43">
        <v>8070</v>
      </c>
      <c r="K36" s="43">
        <v>0</v>
      </c>
      <c r="L36" s="43">
        <v>164.22</v>
      </c>
      <c r="M36" s="42">
        <v>1E-4</v>
      </c>
      <c r="N36" s="42">
        <v>1.2999999999999999E-3</v>
      </c>
      <c r="O36" s="42">
        <v>2.9999999999999997E-4</v>
      </c>
      <c r="P36" s="40" t="s">
        <v>7</v>
      </c>
    </row>
    <row r="37" spans="2:16" x14ac:dyDescent="0.2">
      <c r="B37" s="40" t="s">
        <v>324</v>
      </c>
      <c r="C37" s="41">
        <v>1084698</v>
      </c>
      <c r="D37" s="40" t="s">
        <v>137</v>
      </c>
      <c r="E37" s="40" t="s">
        <v>184</v>
      </c>
      <c r="F37" s="41">
        <v>520039942</v>
      </c>
      <c r="G37" s="40" t="s">
        <v>237</v>
      </c>
      <c r="H37" s="40" t="s">
        <v>95</v>
      </c>
      <c r="I37" s="43">
        <v>2065</v>
      </c>
      <c r="J37" s="43">
        <v>19790</v>
      </c>
      <c r="K37" s="43">
        <v>0</v>
      </c>
      <c r="L37" s="43">
        <v>408.66</v>
      </c>
      <c r="M37" s="42">
        <v>1E-4</v>
      </c>
      <c r="N37" s="42">
        <v>3.2000000000000002E-3</v>
      </c>
      <c r="O37" s="42">
        <v>5.9999999999999995E-4</v>
      </c>
      <c r="P37" s="40" t="s">
        <v>7</v>
      </c>
    </row>
    <row r="38" spans="2:16" x14ac:dyDescent="0.2">
      <c r="B38" s="40" t="s">
        <v>325</v>
      </c>
      <c r="C38" s="41">
        <v>445015</v>
      </c>
      <c r="D38" s="40" t="s">
        <v>137</v>
      </c>
      <c r="E38" s="40" t="s">
        <v>184</v>
      </c>
      <c r="F38" s="41">
        <v>520039413</v>
      </c>
      <c r="G38" s="40" t="s">
        <v>237</v>
      </c>
      <c r="H38" s="40" t="s">
        <v>95</v>
      </c>
      <c r="I38" s="43">
        <v>8178</v>
      </c>
      <c r="J38" s="43">
        <v>8350</v>
      </c>
      <c r="K38" s="43">
        <v>5.32</v>
      </c>
      <c r="L38" s="43">
        <v>688.18</v>
      </c>
      <c r="M38" s="42">
        <v>1E-4</v>
      </c>
      <c r="N38" s="42">
        <v>5.4000000000000003E-3</v>
      </c>
      <c r="O38" s="42">
        <v>1.1000000000000001E-3</v>
      </c>
      <c r="P38" s="40" t="s">
        <v>7</v>
      </c>
    </row>
    <row r="39" spans="2:16" x14ac:dyDescent="0.2">
      <c r="B39" s="40" t="s">
        <v>326</v>
      </c>
      <c r="C39" s="41">
        <v>1090315</v>
      </c>
      <c r="D39" s="40" t="s">
        <v>137</v>
      </c>
      <c r="E39" s="40" t="s">
        <v>184</v>
      </c>
      <c r="F39" s="41">
        <v>511399388</v>
      </c>
      <c r="G39" s="40" t="s">
        <v>224</v>
      </c>
      <c r="H39" s="40" t="s">
        <v>95</v>
      </c>
      <c r="I39" s="43">
        <v>5033</v>
      </c>
      <c r="J39" s="43">
        <v>29650</v>
      </c>
      <c r="K39" s="43">
        <v>0</v>
      </c>
      <c r="L39" s="43">
        <v>1492.28</v>
      </c>
      <c r="M39" s="42">
        <v>2.9999999999999997E-4</v>
      </c>
      <c r="N39" s="42">
        <v>1.17E-2</v>
      </c>
      <c r="O39" s="42">
        <v>2.3E-3</v>
      </c>
      <c r="P39" s="40" t="s">
        <v>7</v>
      </c>
    </row>
    <row r="40" spans="2:16" x14ac:dyDescent="0.2">
      <c r="B40" s="40" t="s">
        <v>327</v>
      </c>
      <c r="C40" s="41">
        <v>1173137</v>
      </c>
      <c r="D40" s="40" t="s">
        <v>137</v>
      </c>
      <c r="E40" s="40" t="s">
        <v>184</v>
      </c>
      <c r="F40" s="41">
        <v>512569237</v>
      </c>
      <c r="G40" s="40" t="s">
        <v>224</v>
      </c>
      <c r="H40" s="40" t="s">
        <v>95</v>
      </c>
      <c r="I40" s="43">
        <v>1500</v>
      </c>
      <c r="J40" s="43">
        <v>9320</v>
      </c>
      <c r="K40" s="43">
        <v>0</v>
      </c>
      <c r="L40" s="43">
        <v>139.80000000000001</v>
      </c>
      <c r="M40" s="42">
        <v>0</v>
      </c>
      <c r="N40" s="42">
        <v>1.1000000000000001E-3</v>
      </c>
      <c r="O40" s="42">
        <v>2.0000000000000001E-4</v>
      </c>
      <c r="P40" s="40" t="s">
        <v>7</v>
      </c>
    </row>
    <row r="41" spans="2:16" x14ac:dyDescent="0.2">
      <c r="B41" s="40" t="s">
        <v>328</v>
      </c>
      <c r="C41" s="41">
        <v>1098920</v>
      </c>
      <c r="D41" s="40" t="s">
        <v>137</v>
      </c>
      <c r="E41" s="40" t="s">
        <v>184</v>
      </c>
      <c r="F41" s="41">
        <v>513821488</v>
      </c>
      <c r="G41" s="40" t="s">
        <v>190</v>
      </c>
      <c r="H41" s="40" t="s">
        <v>95</v>
      </c>
      <c r="I41" s="43">
        <v>46200</v>
      </c>
      <c r="J41" s="43">
        <v>2168</v>
      </c>
      <c r="K41" s="43">
        <v>0</v>
      </c>
      <c r="L41" s="43">
        <v>1001.62</v>
      </c>
      <c r="M41" s="42">
        <v>2.0000000000000001E-4</v>
      </c>
      <c r="N41" s="42">
        <v>7.9000000000000008E-3</v>
      </c>
      <c r="O41" s="42">
        <v>1.6000000000000001E-3</v>
      </c>
      <c r="P41" s="40" t="s">
        <v>7</v>
      </c>
    </row>
    <row r="42" spans="2:16" x14ac:dyDescent="0.2">
      <c r="B42" s="40" t="s">
        <v>329</v>
      </c>
      <c r="C42" s="41">
        <v>1119080</v>
      </c>
      <c r="D42" s="40" t="s">
        <v>137</v>
      </c>
      <c r="E42" s="40" t="s">
        <v>184</v>
      </c>
      <c r="F42" s="41">
        <v>511134298</v>
      </c>
      <c r="G42" s="40" t="s">
        <v>190</v>
      </c>
      <c r="H42" s="40" t="s">
        <v>95</v>
      </c>
      <c r="I42" s="43">
        <v>2585</v>
      </c>
      <c r="J42" s="43">
        <v>11780</v>
      </c>
      <c r="K42" s="43">
        <v>0</v>
      </c>
      <c r="L42" s="43">
        <v>304.51</v>
      </c>
      <c r="M42" s="42">
        <v>2.0000000000000001E-4</v>
      </c>
      <c r="N42" s="42">
        <v>2.3999999999999998E-3</v>
      </c>
      <c r="O42" s="42">
        <v>5.0000000000000001E-4</v>
      </c>
      <c r="P42" s="40" t="s">
        <v>7</v>
      </c>
    </row>
    <row r="43" spans="2:16" x14ac:dyDescent="0.2">
      <c r="B43" s="40" t="s">
        <v>330</v>
      </c>
      <c r="C43" s="41">
        <v>1159029</v>
      </c>
      <c r="D43" s="40" t="s">
        <v>137</v>
      </c>
      <c r="E43" s="40" t="s">
        <v>184</v>
      </c>
      <c r="F43" s="41">
        <v>520020033</v>
      </c>
      <c r="G43" s="40" t="s">
        <v>331</v>
      </c>
      <c r="H43" s="40" t="s">
        <v>95</v>
      </c>
      <c r="I43" s="43">
        <v>25680</v>
      </c>
      <c r="J43" s="43">
        <v>1640</v>
      </c>
      <c r="K43" s="43">
        <v>5.7</v>
      </c>
      <c r="L43" s="43">
        <v>426.85</v>
      </c>
      <c r="M43" s="42">
        <v>2.0000000000000001E-4</v>
      </c>
      <c r="N43" s="42">
        <v>3.3999999999999998E-3</v>
      </c>
      <c r="O43" s="42">
        <v>6.9999999999999999E-4</v>
      </c>
      <c r="P43" s="40" t="s">
        <v>7</v>
      </c>
    </row>
    <row r="44" spans="2:16" x14ac:dyDescent="0.2">
      <c r="B44" s="40" t="s">
        <v>332</v>
      </c>
      <c r="C44" s="41">
        <v>1157403</v>
      </c>
      <c r="D44" s="40" t="s">
        <v>137</v>
      </c>
      <c r="E44" s="40" t="s">
        <v>184</v>
      </c>
      <c r="F44" s="41">
        <v>510706153</v>
      </c>
      <c r="G44" s="40" t="s">
        <v>331</v>
      </c>
      <c r="H44" s="40" t="s">
        <v>95</v>
      </c>
      <c r="I44" s="43">
        <v>29605.62</v>
      </c>
      <c r="J44" s="43">
        <v>1581</v>
      </c>
      <c r="K44" s="43">
        <v>0</v>
      </c>
      <c r="L44" s="43">
        <v>468.06</v>
      </c>
      <c r="M44" s="42">
        <v>1E-4</v>
      </c>
      <c r="N44" s="42">
        <v>3.7000000000000002E-3</v>
      </c>
      <c r="O44" s="42">
        <v>6.9999999999999999E-4</v>
      </c>
      <c r="P44" s="40" t="s">
        <v>7</v>
      </c>
    </row>
    <row r="45" spans="2:16" x14ac:dyDescent="0.2">
      <c r="B45" s="40" t="s">
        <v>333</v>
      </c>
      <c r="C45" s="41">
        <v>694034</v>
      </c>
      <c r="D45" s="40" t="s">
        <v>137</v>
      </c>
      <c r="E45" s="40" t="s">
        <v>184</v>
      </c>
      <c r="F45" s="41">
        <v>520025370</v>
      </c>
      <c r="G45" s="40" t="s">
        <v>229</v>
      </c>
      <c r="H45" s="40" t="s">
        <v>95</v>
      </c>
      <c r="I45" s="43">
        <v>1270</v>
      </c>
      <c r="J45" s="43">
        <v>27300</v>
      </c>
      <c r="K45" s="43">
        <v>2.3199999999999998</v>
      </c>
      <c r="L45" s="43">
        <v>349.03</v>
      </c>
      <c r="M45" s="42">
        <v>0</v>
      </c>
      <c r="N45" s="42">
        <v>2.7000000000000001E-3</v>
      </c>
      <c r="O45" s="42">
        <v>5.0000000000000001E-4</v>
      </c>
      <c r="P45" s="40" t="s">
        <v>7</v>
      </c>
    </row>
    <row r="46" spans="2:16" x14ac:dyDescent="0.2">
      <c r="B46" s="40" t="s">
        <v>334</v>
      </c>
      <c r="C46" s="41">
        <v>1168533</v>
      </c>
      <c r="D46" s="40" t="s">
        <v>137</v>
      </c>
      <c r="E46" s="40" t="s">
        <v>184</v>
      </c>
      <c r="F46" s="41">
        <v>516084753</v>
      </c>
      <c r="G46" s="40" t="s">
        <v>229</v>
      </c>
      <c r="H46" s="40" t="s">
        <v>95</v>
      </c>
      <c r="I46" s="43">
        <v>1400</v>
      </c>
      <c r="J46" s="43">
        <v>10610</v>
      </c>
      <c r="K46" s="43">
        <v>1.68</v>
      </c>
      <c r="L46" s="43">
        <v>150.22</v>
      </c>
      <c r="M46" s="42">
        <v>1E-4</v>
      </c>
      <c r="N46" s="42">
        <v>1.1999999999999999E-3</v>
      </c>
      <c r="O46" s="42">
        <v>2.0000000000000001E-4</v>
      </c>
      <c r="P46" s="40" t="s">
        <v>7</v>
      </c>
    </row>
    <row r="47" spans="2:16" x14ac:dyDescent="0.2">
      <c r="B47" s="40" t="s">
        <v>335</v>
      </c>
      <c r="C47" s="41">
        <v>1134139</v>
      </c>
      <c r="D47" s="40" t="s">
        <v>137</v>
      </c>
      <c r="E47" s="40" t="s">
        <v>184</v>
      </c>
      <c r="F47" s="41">
        <v>201406588</v>
      </c>
      <c r="G47" s="40" t="s">
        <v>229</v>
      </c>
      <c r="H47" s="40" t="s">
        <v>95</v>
      </c>
      <c r="I47" s="43">
        <v>3000</v>
      </c>
      <c r="J47" s="43">
        <v>21140</v>
      </c>
      <c r="K47" s="43">
        <v>0</v>
      </c>
      <c r="L47" s="43">
        <v>634.20000000000005</v>
      </c>
      <c r="M47" s="42">
        <v>1E-4</v>
      </c>
      <c r="N47" s="42">
        <v>5.0000000000000001E-3</v>
      </c>
      <c r="O47" s="42">
        <v>1E-3</v>
      </c>
      <c r="P47" s="40" t="s">
        <v>7</v>
      </c>
    </row>
    <row r="48" spans="2:16" x14ac:dyDescent="0.2">
      <c r="B48" s="40" t="s">
        <v>336</v>
      </c>
      <c r="C48" s="41">
        <v>720011</v>
      </c>
      <c r="D48" s="40" t="s">
        <v>137</v>
      </c>
      <c r="E48" s="40" t="s">
        <v>184</v>
      </c>
      <c r="F48" s="41">
        <v>520041146</v>
      </c>
      <c r="G48" s="40" t="s">
        <v>246</v>
      </c>
      <c r="H48" s="40" t="s">
        <v>95</v>
      </c>
      <c r="I48" s="43">
        <v>67872</v>
      </c>
      <c r="J48" s="43">
        <v>751.7</v>
      </c>
      <c r="K48" s="43">
        <v>0</v>
      </c>
      <c r="L48" s="43">
        <v>510.19</v>
      </c>
      <c r="M48" s="42">
        <v>1E-4</v>
      </c>
      <c r="N48" s="42">
        <v>4.0000000000000001E-3</v>
      </c>
      <c r="O48" s="42">
        <v>8.0000000000000004E-4</v>
      </c>
      <c r="P48" s="40" t="s">
        <v>7</v>
      </c>
    </row>
    <row r="49" spans="2:16" x14ac:dyDescent="0.2">
      <c r="B49" s="40" t="s">
        <v>337</v>
      </c>
      <c r="C49" s="41">
        <v>1173699</v>
      </c>
      <c r="D49" s="40" t="s">
        <v>137</v>
      </c>
      <c r="E49" s="40" t="s">
        <v>184</v>
      </c>
      <c r="F49" s="41">
        <v>516250107</v>
      </c>
      <c r="G49" s="40" t="s">
        <v>203</v>
      </c>
      <c r="H49" s="40" t="s">
        <v>95</v>
      </c>
      <c r="I49" s="43">
        <v>2510</v>
      </c>
      <c r="J49" s="43">
        <v>7429</v>
      </c>
      <c r="K49" s="43">
        <v>0</v>
      </c>
      <c r="L49" s="43">
        <v>186.47</v>
      </c>
      <c r="M49" s="42">
        <v>1E-4</v>
      </c>
      <c r="N49" s="42">
        <v>1.5E-3</v>
      </c>
      <c r="O49" s="42">
        <v>2.9999999999999997E-4</v>
      </c>
      <c r="P49" s="40" t="s">
        <v>7</v>
      </c>
    </row>
    <row r="50" spans="2:16" x14ac:dyDescent="0.2">
      <c r="B50" s="40" t="s">
        <v>338</v>
      </c>
      <c r="C50" s="41">
        <v>1178714</v>
      </c>
      <c r="D50" s="40" t="s">
        <v>137</v>
      </c>
      <c r="E50" s="40" t="s">
        <v>184</v>
      </c>
      <c r="F50" s="41">
        <v>515722536</v>
      </c>
      <c r="G50" s="40" t="s">
        <v>203</v>
      </c>
      <c r="H50" s="40" t="s">
        <v>95</v>
      </c>
      <c r="I50" s="43">
        <v>51500</v>
      </c>
      <c r="J50" s="43">
        <v>788.1</v>
      </c>
      <c r="K50" s="43">
        <v>0</v>
      </c>
      <c r="L50" s="43">
        <v>405.87</v>
      </c>
      <c r="M50" s="42">
        <v>4.0000000000000002E-4</v>
      </c>
      <c r="N50" s="42">
        <v>3.2000000000000002E-3</v>
      </c>
      <c r="O50" s="42">
        <v>5.9999999999999995E-4</v>
      </c>
      <c r="P50" s="40" t="s">
        <v>7</v>
      </c>
    </row>
    <row r="51" spans="2:16" x14ac:dyDescent="0.2">
      <c r="B51" s="40" t="s">
        <v>339</v>
      </c>
      <c r="C51" s="41">
        <v>1087022</v>
      </c>
      <c r="D51" s="40" t="s">
        <v>137</v>
      </c>
      <c r="E51" s="40" t="s">
        <v>184</v>
      </c>
      <c r="F51" s="41">
        <v>512157603</v>
      </c>
      <c r="G51" s="40" t="s">
        <v>203</v>
      </c>
      <c r="H51" s="40" t="s">
        <v>95</v>
      </c>
      <c r="I51" s="43">
        <v>4412</v>
      </c>
      <c r="J51" s="43">
        <v>51260</v>
      </c>
      <c r="K51" s="43">
        <v>0</v>
      </c>
      <c r="L51" s="43">
        <v>2261.59</v>
      </c>
      <c r="M51" s="42">
        <v>2.9999999999999997E-4</v>
      </c>
      <c r="N51" s="42">
        <v>1.78E-2</v>
      </c>
      <c r="O51" s="42">
        <v>3.5000000000000001E-3</v>
      </c>
      <c r="P51" s="40" t="s">
        <v>7</v>
      </c>
    </row>
    <row r="52" spans="2:16" x14ac:dyDescent="0.2">
      <c r="B52" s="40" t="s">
        <v>340</v>
      </c>
      <c r="C52" s="41">
        <v>1175488</v>
      </c>
      <c r="D52" s="40" t="s">
        <v>137</v>
      </c>
      <c r="E52" s="40" t="s">
        <v>184</v>
      </c>
      <c r="F52" s="41">
        <v>514211457</v>
      </c>
      <c r="G52" s="40" t="s">
        <v>203</v>
      </c>
      <c r="H52" s="40" t="s">
        <v>95</v>
      </c>
      <c r="I52" s="43">
        <v>502</v>
      </c>
      <c r="J52" s="43">
        <v>7477</v>
      </c>
      <c r="K52" s="43">
        <v>0</v>
      </c>
      <c r="L52" s="43">
        <v>37.53</v>
      </c>
      <c r="M52" s="42">
        <v>0</v>
      </c>
      <c r="N52" s="42">
        <v>2.9999999999999997E-4</v>
      </c>
      <c r="O52" s="42">
        <v>1E-4</v>
      </c>
      <c r="P52" s="40" t="s">
        <v>7</v>
      </c>
    </row>
    <row r="53" spans="2:16" x14ac:dyDescent="0.2">
      <c r="B53" s="40" t="s">
        <v>341</v>
      </c>
      <c r="C53" s="41">
        <v>1104249</v>
      </c>
      <c r="D53" s="40" t="s">
        <v>137</v>
      </c>
      <c r="E53" s="40" t="s">
        <v>184</v>
      </c>
      <c r="F53" s="41">
        <v>513770669</v>
      </c>
      <c r="G53" s="40" t="s">
        <v>203</v>
      </c>
      <c r="H53" s="40" t="s">
        <v>95</v>
      </c>
      <c r="I53" s="43">
        <v>1430</v>
      </c>
      <c r="J53" s="43">
        <v>25500</v>
      </c>
      <c r="K53" s="43">
        <v>0</v>
      </c>
      <c r="L53" s="43">
        <v>364.65</v>
      </c>
      <c r="M53" s="42">
        <v>1E-4</v>
      </c>
      <c r="N53" s="42">
        <v>2.8999999999999998E-3</v>
      </c>
      <c r="O53" s="42">
        <v>5.9999999999999995E-4</v>
      </c>
      <c r="P53" s="40" t="s">
        <v>7</v>
      </c>
    </row>
    <row r="54" spans="2:16" x14ac:dyDescent="0.2">
      <c r="B54" s="40" t="s">
        <v>342</v>
      </c>
      <c r="C54" s="41">
        <v>1100007</v>
      </c>
      <c r="D54" s="40" t="s">
        <v>137</v>
      </c>
      <c r="E54" s="40" t="s">
        <v>184</v>
      </c>
      <c r="F54" s="41">
        <v>510216054</v>
      </c>
      <c r="G54" s="40" t="s">
        <v>240</v>
      </c>
      <c r="H54" s="40" t="s">
        <v>95</v>
      </c>
      <c r="I54" s="43">
        <v>80.34</v>
      </c>
      <c r="J54" s="43">
        <v>46890</v>
      </c>
      <c r="K54" s="43">
        <v>0</v>
      </c>
      <c r="L54" s="43">
        <v>37.67</v>
      </c>
      <c r="M54" s="42">
        <v>0</v>
      </c>
      <c r="N54" s="42">
        <v>2.9999999999999997E-4</v>
      </c>
      <c r="O54" s="42">
        <v>1E-4</v>
      </c>
      <c r="P54" s="40" t="s">
        <v>7</v>
      </c>
    </row>
    <row r="55" spans="2:16" x14ac:dyDescent="0.2">
      <c r="B55" s="40" t="s">
        <v>343</v>
      </c>
      <c r="C55" s="41">
        <v>224014</v>
      </c>
      <c r="D55" s="40" t="s">
        <v>137</v>
      </c>
      <c r="E55" s="40" t="s">
        <v>184</v>
      </c>
      <c r="F55" s="41">
        <v>520036120</v>
      </c>
      <c r="G55" s="40" t="s">
        <v>205</v>
      </c>
      <c r="H55" s="40" t="s">
        <v>95</v>
      </c>
      <c r="I55" s="43">
        <v>18600</v>
      </c>
      <c r="J55" s="43">
        <v>7518</v>
      </c>
      <c r="K55" s="43">
        <v>0</v>
      </c>
      <c r="L55" s="43">
        <v>1398.35</v>
      </c>
      <c r="M55" s="42">
        <v>2.0000000000000001E-4</v>
      </c>
      <c r="N55" s="42">
        <v>1.0999999999999999E-2</v>
      </c>
      <c r="O55" s="42">
        <v>2.2000000000000001E-3</v>
      </c>
      <c r="P55" s="40" t="s">
        <v>7</v>
      </c>
    </row>
    <row r="56" spans="2:16" x14ac:dyDescent="0.2">
      <c r="B56" s="40" t="s">
        <v>344</v>
      </c>
      <c r="C56" s="41">
        <v>829010</v>
      </c>
      <c r="D56" s="40" t="s">
        <v>137</v>
      </c>
      <c r="E56" s="40" t="s">
        <v>184</v>
      </c>
      <c r="F56" s="41">
        <v>520033291</v>
      </c>
      <c r="G56" s="40" t="s">
        <v>345</v>
      </c>
      <c r="H56" s="40" t="s">
        <v>95</v>
      </c>
      <c r="I56" s="43">
        <v>17800</v>
      </c>
      <c r="J56" s="43">
        <v>4927</v>
      </c>
      <c r="K56" s="43">
        <v>0</v>
      </c>
      <c r="L56" s="43">
        <v>877.01</v>
      </c>
      <c r="M56" s="42">
        <v>2.0000000000000001E-4</v>
      </c>
      <c r="N56" s="42">
        <v>6.8999999999999999E-3</v>
      </c>
      <c r="O56" s="42">
        <v>1.4E-3</v>
      </c>
      <c r="P56" s="40" t="s">
        <v>7</v>
      </c>
    </row>
    <row r="57" spans="2:16" x14ac:dyDescent="0.2">
      <c r="B57" s="40" t="s">
        <v>346</v>
      </c>
      <c r="C57" s="41">
        <v>1105097</v>
      </c>
      <c r="D57" s="40" t="s">
        <v>137</v>
      </c>
      <c r="E57" s="40" t="s">
        <v>184</v>
      </c>
      <c r="F57" s="41">
        <v>511725459</v>
      </c>
      <c r="G57" s="40" t="s">
        <v>345</v>
      </c>
      <c r="H57" s="40" t="s">
        <v>95</v>
      </c>
      <c r="I57" s="43">
        <v>5162</v>
      </c>
      <c r="J57" s="43">
        <v>15570</v>
      </c>
      <c r="K57" s="43">
        <v>0</v>
      </c>
      <c r="L57" s="43">
        <v>803.72</v>
      </c>
      <c r="M57" s="42">
        <v>2.0000000000000001E-4</v>
      </c>
      <c r="N57" s="42">
        <v>6.3E-3</v>
      </c>
      <c r="O57" s="42">
        <v>1.2999999999999999E-3</v>
      </c>
      <c r="P57" s="40" t="s">
        <v>7</v>
      </c>
    </row>
    <row r="58" spans="2:16" x14ac:dyDescent="0.2">
      <c r="B58" s="40" t="s">
        <v>347</v>
      </c>
      <c r="C58" s="41">
        <v>1132356</v>
      </c>
      <c r="D58" s="40" t="s">
        <v>137</v>
      </c>
      <c r="E58" s="40" t="s">
        <v>184</v>
      </c>
      <c r="F58" s="41">
        <v>515001659</v>
      </c>
      <c r="G58" s="40" t="s">
        <v>244</v>
      </c>
      <c r="H58" s="40" t="s">
        <v>95</v>
      </c>
      <c r="I58" s="43">
        <v>77908</v>
      </c>
      <c r="J58" s="43">
        <v>1490</v>
      </c>
      <c r="K58" s="43">
        <v>0</v>
      </c>
      <c r="L58" s="43">
        <v>1160.83</v>
      </c>
      <c r="M58" s="42">
        <v>5.9999999999999995E-4</v>
      </c>
      <c r="N58" s="42">
        <v>9.1000000000000004E-3</v>
      </c>
      <c r="O58" s="42">
        <v>1.8E-3</v>
      </c>
      <c r="P58" s="40" t="s">
        <v>7</v>
      </c>
    </row>
    <row r="59" spans="2:16" x14ac:dyDescent="0.2">
      <c r="B59" s="1" t="s">
        <v>348</v>
      </c>
      <c r="C59" s="1" t="s">
        <v>7</v>
      </c>
      <c r="D59" s="1" t="s">
        <v>7</v>
      </c>
      <c r="E59" s="1" t="s">
        <v>7</v>
      </c>
      <c r="F59" s="1" t="s">
        <v>7</v>
      </c>
      <c r="G59" s="1" t="s">
        <v>7</v>
      </c>
      <c r="H59" s="1" t="s">
        <v>7</v>
      </c>
      <c r="I59" s="39">
        <v>487158.45</v>
      </c>
      <c r="J59" s="1" t="s">
        <v>7</v>
      </c>
      <c r="K59" s="39">
        <v>2.69</v>
      </c>
      <c r="L59" s="39">
        <v>3649.21</v>
      </c>
      <c r="M59" s="1" t="s">
        <v>7</v>
      </c>
      <c r="N59" s="38">
        <v>2.87E-2</v>
      </c>
      <c r="O59" s="38">
        <v>5.7000000000000002E-3</v>
      </c>
      <c r="P59" s="1" t="s">
        <v>7</v>
      </c>
    </row>
    <row r="60" spans="2:16" x14ac:dyDescent="0.2">
      <c r="B60" s="40" t="s">
        <v>349</v>
      </c>
      <c r="C60" s="41">
        <v>1183813</v>
      </c>
      <c r="D60" s="40" t="s">
        <v>137</v>
      </c>
      <c r="E60" s="40" t="s">
        <v>184</v>
      </c>
      <c r="F60" s="41">
        <v>512737560</v>
      </c>
      <c r="G60" s="40" t="s">
        <v>298</v>
      </c>
      <c r="H60" s="40" t="s">
        <v>95</v>
      </c>
      <c r="I60" s="43">
        <v>12528</v>
      </c>
      <c r="J60" s="43">
        <v>2256</v>
      </c>
      <c r="K60" s="43">
        <v>0</v>
      </c>
      <c r="L60" s="43">
        <v>282.63</v>
      </c>
      <c r="M60" s="42">
        <v>2.0000000000000001E-4</v>
      </c>
      <c r="N60" s="42">
        <v>2.2000000000000001E-3</v>
      </c>
      <c r="O60" s="42">
        <v>4.0000000000000002E-4</v>
      </c>
      <c r="P60" s="40" t="s">
        <v>7</v>
      </c>
    </row>
    <row r="61" spans="2:16" x14ac:dyDescent="0.2">
      <c r="B61" s="40" t="s">
        <v>350</v>
      </c>
      <c r="C61" s="41">
        <v>416016</v>
      </c>
      <c r="D61" s="40" t="s">
        <v>137</v>
      </c>
      <c r="E61" s="40" t="s">
        <v>184</v>
      </c>
      <c r="F61" s="41">
        <v>520038910</v>
      </c>
      <c r="G61" s="40" t="s">
        <v>190</v>
      </c>
      <c r="H61" s="40" t="s">
        <v>95</v>
      </c>
      <c r="I61" s="43">
        <v>3510</v>
      </c>
      <c r="J61" s="43">
        <v>18680</v>
      </c>
      <c r="K61" s="43">
        <v>0</v>
      </c>
      <c r="L61" s="43">
        <v>655.67</v>
      </c>
      <c r="M61" s="42">
        <v>2.0000000000000001E-4</v>
      </c>
      <c r="N61" s="42">
        <v>5.1999999999999998E-3</v>
      </c>
      <c r="O61" s="42">
        <v>1E-3</v>
      </c>
      <c r="P61" s="40" t="s">
        <v>7</v>
      </c>
    </row>
    <row r="62" spans="2:16" x14ac:dyDescent="0.2">
      <c r="B62" s="40" t="s">
        <v>351</v>
      </c>
      <c r="C62" s="41">
        <v>1141464</v>
      </c>
      <c r="D62" s="40" t="s">
        <v>137</v>
      </c>
      <c r="E62" s="40" t="s">
        <v>184</v>
      </c>
      <c r="F62" s="41">
        <v>513834606</v>
      </c>
      <c r="G62" s="40" t="s">
        <v>331</v>
      </c>
      <c r="H62" s="40" t="s">
        <v>95</v>
      </c>
      <c r="I62" s="43">
        <v>58177</v>
      </c>
      <c r="J62" s="43">
        <v>1246</v>
      </c>
      <c r="K62" s="43">
        <v>0</v>
      </c>
      <c r="L62" s="43">
        <v>724.88</v>
      </c>
      <c r="M62" s="42">
        <v>8.0000000000000004E-4</v>
      </c>
      <c r="N62" s="42">
        <v>5.7000000000000002E-3</v>
      </c>
      <c r="O62" s="42">
        <v>1.1000000000000001E-3</v>
      </c>
      <c r="P62" s="40" t="s">
        <v>7</v>
      </c>
    </row>
    <row r="63" spans="2:16" x14ac:dyDescent="0.2">
      <c r="B63" s="40" t="s">
        <v>352</v>
      </c>
      <c r="C63" s="41">
        <v>1179589</v>
      </c>
      <c r="D63" s="40" t="s">
        <v>137</v>
      </c>
      <c r="E63" s="40" t="s">
        <v>184</v>
      </c>
      <c r="F63" s="41">
        <v>516247772</v>
      </c>
      <c r="G63" s="40" t="s">
        <v>229</v>
      </c>
      <c r="H63" s="40" t="s">
        <v>95</v>
      </c>
      <c r="I63" s="43">
        <v>10000</v>
      </c>
      <c r="J63" s="43">
        <v>10400</v>
      </c>
      <c r="K63" s="43">
        <v>0</v>
      </c>
      <c r="L63" s="43">
        <v>1040</v>
      </c>
      <c r="M63" s="42">
        <v>2.5000000000000001E-3</v>
      </c>
      <c r="N63" s="42">
        <v>8.2000000000000007E-3</v>
      </c>
      <c r="O63" s="42">
        <v>1.6000000000000001E-3</v>
      </c>
      <c r="P63" s="40" t="s">
        <v>7</v>
      </c>
    </row>
    <row r="64" spans="2:16" x14ac:dyDescent="0.2">
      <c r="B64" s="40" t="s">
        <v>353</v>
      </c>
      <c r="C64" s="41">
        <v>1156926</v>
      </c>
      <c r="D64" s="40" t="s">
        <v>137</v>
      </c>
      <c r="E64" s="40" t="s">
        <v>184</v>
      </c>
      <c r="F64" s="41">
        <v>515846558</v>
      </c>
      <c r="G64" s="40" t="s">
        <v>229</v>
      </c>
      <c r="H64" s="40" t="s">
        <v>95</v>
      </c>
      <c r="I64" s="43">
        <v>183344.43</v>
      </c>
      <c r="J64" s="43">
        <v>104.5</v>
      </c>
      <c r="K64" s="43">
        <v>0</v>
      </c>
      <c r="L64" s="43">
        <v>191.59</v>
      </c>
      <c r="M64" s="42">
        <v>1E-4</v>
      </c>
      <c r="N64" s="42">
        <v>1.5E-3</v>
      </c>
      <c r="O64" s="42">
        <v>2.9999999999999997E-4</v>
      </c>
      <c r="P64" s="40" t="s">
        <v>7</v>
      </c>
    </row>
    <row r="65" spans="2:16" x14ac:dyDescent="0.2">
      <c r="B65" s="40" t="s">
        <v>354</v>
      </c>
      <c r="C65" s="41">
        <v>1175934</v>
      </c>
      <c r="D65" s="40" t="s">
        <v>137</v>
      </c>
      <c r="E65" s="40" t="s">
        <v>184</v>
      </c>
      <c r="F65" s="41">
        <v>515983476</v>
      </c>
      <c r="G65" s="40" t="s">
        <v>229</v>
      </c>
      <c r="H65" s="40" t="s">
        <v>95</v>
      </c>
      <c r="I65" s="43">
        <v>39000</v>
      </c>
      <c r="J65" s="43">
        <v>943</v>
      </c>
      <c r="K65" s="43">
        <v>0</v>
      </c>
      <c r="L65" s="43">
        <v>367.77</v>
      </c>
      <c r="M65" s="42">
        <v>4.0000000000000002E-4</v>
      </c>
      <c r="N65" s="42">
        <v>2.8999999999999998E-3</v>
      </c>
      <c r="O65" s="42">
        <v>5.9999999999999995E-4</v>
      </c>
      <c r="P65" s="40" t="s">
        <v>7</v>
      </c>
    </row>
    <row r="66" spans="2:16" x14ac:dyDescent="0.2">
      <c r="B66" s="40" t="s">
        <v>355</v>
      </c>
      <c r="C66" s="41">
        <v>208017</v>
      </c>
      <c r="D66" s="40" t="s">
        <v>137</v>
      </c>
      <c r="E66" s="40" t="s">
        <v>184</v>
      </c>
      <c r="F66" s="41">
        <v>520036070</v>
      </c>
      <c r="G66" s="40" t="s">
        <v>356</v>
      </c>
      <c r="H66" s="40" t="s">
        <v>95</v>
      </c>
      <c r="I66" s="43">
        <v>4399.0200000000004</v>
      </c>
      <c r="J66" s="43">
        <v>3073</v>
      </c>
      <c r="K66" s="43">
        <v>2.69</v>
      </c>
      <c r="L66" s="43">
        <v>137.87</v>
      </c>
      <c r="M66" s="42">
        <v>1E-4</v>
      </c>
      <c r="N66" s="42">
        <v>1.1000000000000001E-3</v>
      </c>
      <c r="O66" s="42">
        <v>2.0000000000000001E-4</v>
      </c>
      <c r="P66" s="40" t="s">
        <v>7</v>
      </c>
    </row>
    <row r="67" spans="2:16" x14ac:dyDescent="0.2">
      <c r="B67" s="40" t="s">
        <v>357</v>
      </c>
      <c r="C67" s="41">
        <v>1179993</v>
      </c>
      <c r="D67" s="40" t="s">
        <v>137</v>
      </c>
      <c r="E67" s="40" t="s">
        <v>184</v>
      </c>
      <c r="F67" s="41">
        <v>514160530</v>
      </c>
      <c r="G67" s="40" t="s">
        <v>244</v>
      </c>
      <c r="H67" s="40" t="s">
        <v>95</v>
      </c>
      <c r="I67" s="43">
        <v>176200</v>
      </c>
      <c r="J67" s="43">
        <v>141.19999999999999</v>
      </c>
      <c r="K67" s="43">
        <v>0</v>
      </c>
      <c r="L67" s="43">
        <v>248.79</v>
      </c>
      <c r="M67" s="42">
        <v>5.0000000000000001E-4</v>
      </c>
      <c r="N67" s="42">
        <v>2E-3</v>
      </c>
      <c r="O67" s="42">
        <v>4.0000000000000002E-4</v>
      </c>
      <c r="P67" s="40" t="s">
        <v>7</v>
      </c>
    </row>
    <row r="68" spans="2:16" x14ac:dyDescent="0.2">
      <c r="B68" s="1" t="s">
        <v>358</v>
      </c>
      <c r="C68" s="1" t="s">
        <v>7</v>
      </c>
      <c r="D68" s="1" t="s">
        <v>7</v>
      </c>
      <c r="E68" s="1" t="s">
        <v>7</v>
      </c>
      <c r="F68" s="1" t="s">
        <v>7</v>
      </c>
      <c r="G68" s="1" t="s">
        <v>7</v>
      </c>
      <c r="H68" s="1" t="s">
        <v>7</v>
      </c>
      <c r="I68" s="39">
        <v>0</v>
      </c>
      <c r="J68" s="1" t="s">
        <v>7</v>
      </c>
      <c r="K68" s="39">
        <v>0</v>
      </c>
      <c r="L68" s="39">
        <v>0</v>
      </c>
      <c r="M68" s="1" t="s">
        <v>7</v>
      </c>
      <c r="N68" s="38">
        <v>0</v>
      </c>
      <c r="O68" s="38">
        <v>0</v>
      </c>
      <c r="P68" s="1" t="s">
        <v>7</v>
      </c>
    </row>
    <row r="69" spans="2:16" x14ac:dyDescent="0.2">
      <c r="B69" s="1" t="s">
        <v>359</v>
      </c>
      <c r="C69" s="1" t="s">
        <v>7</v>
      </c>
      <c r="D69" s="1" t="s">
        <v>7</v>
      </c>
      <c r="E69" s="1" t="s">
        <v>7</v>
      </c>
      <c r="F69" s="1" t="s">
        <v>7</v>
      </c>
      <c r="G69" s="1" t="s">
        <v>7</v>
      </c>
      <c r="H69" s="1" t="s">
        <v>7</v>
      </c>
      <c r="I69" s="1" t="s">
        <v>7</v>
      </c>
      <c r="J69" s="1" t="s">
        <v>7</v>
      </c>
      <c r="K69" s="1" t="s">
        <v>7</v>
      </c>
      <c r="L69" s="1" t="s">
        <v>7</v>
      </c>
      <c r="M69" s="1" t="s">
        <v>7</v>
      </c>
      <c r="N69" s="1" t="s">
        <v>7</v>
      </c>
      <c r="O69" s="1" t="s">
        <v>7</v>
      </c>
      <c r="P69" s="1" t="s">
        <v>7</v>
      </c>
    </row>
    <row r="70" spans="2:16" x14ac:dyDescent="0.2">
      <c r="B70" s="1" t="s">
        <v>360</v>
      </c>
      <c r="C70" s="1" t="s">
        <v>7</v>
      </c>
      <c r="D70" s="1" t="s">
        <v>7</v>
      </c>
      <c r="E70" s="1" t="s">
        <v>7</v>
      </c>
      <c r="F70" s="1" t="s">
        <v>7</v>
      </c>
      <c r="G70" s="1" t="s">
        <v>7</v>
      </c>
      <c r="H70" s="1" t="s">
        <v>7</v>
      </c>
      <c r="I70" s="1" t="s">
        <v>7</v>
      </c>
      <c r="J70" s="1" t="s">
        <v>7</v>
      </c>
      <c r="K70" s="1" t="s">
        <v>7</v>
      </c>
      <c r="L70" s="1" t="s">
        <v>7</v>
      </c>
      <c r="M70" s="1" t="s">
        <v>7</v>
      </c>
      <c r="N70" s="1" t="s">
        <v>7</v>
      </c>
      <c r="O70" s="1" t="s">
        <v>7</v>
      </c>
      <c r="P70" s="1" t="s">
        <v>7</v>
      </c>
    </row>
    <row r="71" spans="2:16" x14ac:dyDescent="0.2">
      <c r="B71" s="1" t="s">
        <v>113</v>
      </c>
      <c r="C71" s="1" t="s">
        <v>7</v>
      </c>
      <c r="D71" s="1" t="s">
        <v>7</v>
      </c>
      <c r="E71" s="1" t="s">
        <v>7</v>
      </c>
      <c r="F71" s="1" t="s">
        <v>7</v>
      </c>
      <c r="G71" s="1" t="s">
        <v>7</v>
      </c>
      <c r="H71" s="1" t="s">
        <v>7</v>
      </c>
      <c r="I71" s="39">
        <v>224402.09</v>
      </c>
      <c r="J71" s="1" t="s">
        <v>7</v>
      </c>
      <c r="K71" s="39">
        <v>469.24</v>
      </c>
      <c r="L71" s="39">
        <v>69172.19</v>
      </c>
      <c r="M71" s="1" t="s">
        <v>7</v>
      </c>
      <c r="N71" s="38">
        <v>0.54479999999999995</v>
      </c>
      <c r="O71" s="38">
        <v>0.1082</v>
      </c>
      <c r="P71" s="1" t="s">
        <v>7</v>
      </c>
    </row>
    <row r="72" spans="2:16" x14ac:dyDescent="0.2">
      <c r="B72" s="1" t="s">
        <v>178</v>
      </c>
      <c r="C72" s="1" t="s">
        <v>7</v>
      </c>
      <c r="D72" s="1" t="s">
        <v>7</v>
      </c>
      <c r="E72" s="1" t="s">
        <v>7</v>
      </c>
      <c r="F72" s="1" t="s">
        <v>7</v>
      </c>
      <c r="G72" s="1" t="s">
        <v>7</v>
      </c>
      <c r="H72" s="1" t="s">
        <v>7</v>
      </c>
      <c r="I72" s="39">
        <v>56538</v>
      </c>
      <c r="J72" s="1" t="s">
        <v>7</v>
      </c>
      <c r="K72" s="39">
        <v>462.01</v>
      </c>
      <c r="L72" s="39">
        <v>9742.14</v>
      </c>
      <c r="M72" s="1" t="s">
        <v>7</v>
      </c>
      <c r="N72" s="38">
        <v>7.6700000000000004E-2</v>
      </c>
      <c r="O72" s="38">
        <v>1.52E-2</v>
      </c>
      <c r="P72" s="1" t="s">
        <v>7</v>
      </c>
    </row>
    <row r="73" spans="2:16" x14ac:dyDescent="0.2">
      <c r="B73" s="40" t="s">
        <v>361</v>
      </c>
      <c r="C73" s="40" t="s">
        <v>362</v>
      </c>
      <c r="D73" s="40" t="s">
        <v>363</v>
      </c>
      <c r="E73" s="40" t="s">
        <v>262</v>
      </c>
      <c r="F73" s="41">
        <v>520036716</v>
      </c>
      <c r="G73" s="40" t="s">
        <v>263</v>
      </c>
      <c r="H73" s="40" t="s">
        <v>49</v>
      </c>
      <c r="I73" s="43">
        <v>7374</v>
      </c>
      <c r="J73" s="43">
        <v>8183</v>
      </c>
      <c r="K73" s="43">
        <v>0</v>
      </c>
      <c r="L73" s="43">
        <v>1916.44</v>
      </c>
      <c r="M73" s="42">
        <v>1E-4</v>
      </c>
      <c r="N73" s="42">
        <v>1.5100000000000001E-2</v>
      </c>
      <c r="O73" s="42">
        <v>3.0000000000000001E-3</v>
      </c>
      <c r="P73" s="41">
        <v>60036159</v>
      </c>
    </row>
    <row r="74" spans="2:16" x14ac:dyDescent="0.2">
      <c r="B74" s="40" t="s">
        <v>364</v>
      </c>
      <c r="C74" s="40" t="s">
        <v>365</v>
      </c>
      <c r="D74" s="40" t="s">
        <v>363</v>
      </c>
      <c r="E74" s="40" t="s">
        <v>262</v>
      </c>
      <c r="F74" s="41">
        <v>520015041</v>
      </c>
      <c r="G74" s="40" t="s">
        <v>366</v>
      </c>
      <c r="H74" s="40" t="s">
        <v>49</v>
      </c>
      <c r="I74" s="43">
        <v>11250</v>
      </c>
      <c r="J74" s="43">
        <v>7271</v>
      </c>
      <c r="K74" s="43">
        <v>462.01</v>
      </c>
      <c r="L74" s="43">
        <v>3059.94</v>
      </c>
      <c r="M74" s="42">
        <v>1E-4</v>
      </c>
      <c r="N74" s="42">
        <v>2.41E-2</v>
      </c>
      <c r="O74" s="42">
        <v>4.7999999999999996E-3</v>
      </c>
      <c r="P74" s="41">
        <v>77624815</v>
      </c>
    </row>
    <row r="75" spans="2:16" x14ac:dyDescent="0.2">
      <c r="B75" s="40" t="s">
        <v>367</v>
      </c>
      <c r="C75" s="40" t="s">
        <v>368</v>
      </c>
      <c r="D75" s="40" t="s">
        <v>184</v>
      </c>
      <c r="E75" s="40" t="s">
        <v>262</v>
      </c>
      <c r="F75" s="41">
        <v>511235434</v>
      </c>
      <c r="G75" s="40" t="s">
        <v>369</v>
      </c>
      <c r="H75" s="40" t="s">
        <v>49</v>
      </c>
      <c r="I75" s="43">
        <v>33147</v>
      </c>
      <c r="J75" s="43">
        <v>3046</v>
      </c>
      <c r="K75" s="43">
        <v>0</v>
      </c>
      <c r="L75" s="43">
        <v>3206.67</v>
      </c>
      <c r="M75" s="42">
        <v>8.0000000000000004E-4</v>
      </c>
      <c r="N75" s="42">
        <v>2.53E-2</v>
      </c>
      <c r="O75" s="42">
        <v>5.0000000000000001E-3</v>
      </c>
      <c r="P75" s="41">
        <v>1060250</v>
      </c>
    </row>
    <row r="76" spans="2:16" x14ac:dyDescent="0.2">
      <c r="B76" s="40" t="s">
        <v>370</v>
      </c>
      <c r="C76" s="40" t="s">
        <v>371</v>
      </c>
      <c r="D76" s="40" t="s">
        <v>372</v>
      </c>
      <c r="E76" s="40" t="s">
        <v>262</v>
      </c>
      <c r="F76" s="41">
        <v>97405</v>
      </c>
      <c r="G76" s="40" t="s">
        <v>373</v>
      </c>
      <c r="H76" s="40" t="s">
        <v>49</v>
      </c>
      <c r="I76" s="43">
        <v>3052</v>
      </c>
      <c r="J76" s="43">
        <v>10888</v>
      </c>
      <c r="K76" s="43">
        <v>0</v>
      </c>
      <c r="L76" s="43">
        <v>1055.3900000000001</v>
      </c>
      <c r="M76" s="42">
        <v>1E-4</v>
      </c>
      <c r="N76" s="42">
        <v>8.3000000000000001E-3</v>
      </c>
      <c r="O76" s="42">
        <v>1.6000000000000001E-3</v>
      </c>
      <c r="P76" s="41">
        <v>107698</v>
      </c>
    </row>
    <row r="77" spans="2:16" x14ac:dyDescent="0.2">
      <c r="B77" s="40" t="s">
        <v>374</v>
      </c>
      <c r="C77" s="40" t="s">
        <v>375</v>
      </c>
      <c r="D77" s="40" t="s">
        <v>184</v>
      </c>
      <c r="E77" s="40" t="s">
        <v>262</v>
      </c>
      <c r="F77" s="41">
        <v>96549</v>
      </c>
      <c r="G77" s="40" t="s">
        <v>288</v>
      </c>
      <c r="H77" s="40" t="s">
        <v>49</v>
      </c>
      <c r="I77" s="43">
        <v>724</v>
      </c>
      <c r="J77" s="43">
        <v>7607</v>
      </c>
      <c r="K77" s="43">
        <v>0</v>
      </c>
      <c r="L77" s="43">
        <v>174.92</v>
      </c>
      <c r="M77" s="42">
        <v>0</v>
      </c>
      <c r="N77" s="42">
        <v>1.4E-3</v>
      </c>
      <c r="O77" s="42">
        <v>2.9999999999999997E-4</v>
      </c>
      <c r="P77" s="41">
        <v>62013925</v>
      </c>
    </row>
    <row r="78" spans="2:16" x14ac:dyDescent="0.2">
      <c r="B78" s="40" t="s">
        <v>376</v>
      </c>
      <c r="C78" s="40" t="s">
        <v>377</v>
      </c>
      <c r="D78" s="40" t="s">
        <v>184</v>
      </c>
      <c r="E78" s="40" t="s">
        <v>262</v>
      </c>
      <c r="F78" s="41">
        <v>98889</v>
      </c>
      <c r="G78" s="40" t="s">
        <v>288</v>
      </c>
      <c r="H78" s="40" t="s">
        <v>49</v>
      </c>
      <c r="I78" s="43">
        <v>991</v>
      </c>
      <c r="J78" s="43">
        <v>10446</v>
      </c>
      <c r="K78" s="43">
        <v>0</v>
      </c>
      <c r="L78" s="43">
        <v>328.78</v>
      </c>
      <c r="M78" s="42">
        <v>0</v>
      </c>
      <c r="N78" s="42">
        <v>2.5999999999999999E-3</v>
      </c>
      <c r="O78" s="42">
        <v>5.0000000000000001E-4</v>
      </c>
      <c r="P78" s="41">
        <v>60342714</v>
      </c>
    </row>
    <row r="79" spans="2:16" x14ac:dyDescent="0.2">
      <c r="B79" s="1" t="s">
        <v>177</v>
      </c>
      <c r="C79" s="1" t="s">
        <v>7</v>
      </c>
      <c r="D79" s="1" t="s">
        <v>7</v>
      </c>
      <c r="E79" s="1" t="s">
        <v>7</v>
      </c>
      <c r="F79" s="1" t="s">
        <v>7</v>
      </c>
      <c r="G79" s="1" t="s">
        <v>7</v>
      </c>
      <c r="H79" s="1" t="s">
        <v>7</v>
      </c>
      <c r="I79" s="39">
        <v>167864.09</v>
      </c>
      <c r="J79" s="1" t="s">
        <v>7</v>
      </c>
      <c r="K79" s="39">
        <v>7.23</v>
      </c>
      <c r="L79" s="39">
        <v>59430.04</v>
      </c>
      <c r="M79" s="1" t="s">
        <v>7</v>
      </c>
      <c r="N79" s="38">
        <v>0.46810000000000002</v>
      </c>
      <c r="O79" s="38">
        <v>9.2999999999999999E-2</v>
      </c>
      <c r="P79" s="1" t="s">
        <v>7</v>
      </c>
    </row>
    <row r="80" spans="2:16" x14ac:dyDescent="0.2">
      <c r="B80" s="40" t="s">
        <v>378</v>
      </c>
      <c r="C80" s="40" t="s">
        <v>379</v>
      </c>
      <c r="D80" s="40" t="s">
        <v>184</v>
      </c>
      <c r="E80" s="40" t="s">
        <v>262</v>
      </c>
      <c r="F80" s="41">
        <v>94189</v>
      </c>
      <c r="G80" s="40" t="s">
        <v>263</v>
      </c>
      <c r="H80" s="40" t="s">
        <v>49</v>
      </c>
      <c r="I80" s="43">
        <v>1655</v>
      </c>
      <c r="J80" s="43">
        <v>32237</v>
      </c>
      <c r="K80" s="43">
        <v>0</v>
      </c>
      <c r="L80" s="43">
        <v>1694.47</v>
      </c>
      <c r="M80" s="42">
        <v>0</v>
      </c>
      <c r="N80" s="42">
        <v>1.3299999999999999E-2</v>
      </c>
      <c r="O80" s="42">
        <v>2.5999999999999999E-3</v>
      </c>
      <c r="P80" s="41">
        <v>20001775</v>
      </c>
    </row>
    <row r="81" spans="2:16" x14ac:dyDescent="0.2">
      <c r="B81" s="40" t="s">
        <v>380</v>
      </c>
      <c r="C81" s="40" t="s">
        <v>381</v>
      </c>
      <c r="D81" s="40" t="s">
        <v>184</v>
      </c>
      <c r="E81" s="40" t="s">
        <v>262</v>
      </c>
      <c r="F81" s="41">
        <v>997691</v>
      </c>
      <c r="G81" s="40" t="s">
        <v>382</v>
      </c>
      <c r="H81" s="40" t="s">
        <v>49</v>
      </c>
      <c r="I81" s="43">
        <v>1410</v>
      </c>
      <c r="J81" s="43">
        <v>22282</v>
      </c>
      <c r="K81" s="43">
        <v>0</v>
      </c>
      <c r="L81" s="43">
        <v>997.82</v>
      </c>
      <c r="M81" s="42">
        <v>0</v>
      </c>
      <c r="N81" s="42">
        <v>7.9000000000000008E-3</v>
      </c>
      <c r="O81" s="42">
        <v>1.6000000000000001E-3</v>
      </c>
      <c r="P81" s="41">
        <v>105536</v>
      </c>
    </row>
    <row r="82" spans="2:16" x14ac:dyDescent="0.2">
      <c r="B82" s="40" t="s">
        <v>383</v>
      </c>
      <c r="C82" s="40" t="s">
        <v>384</v>
      </c>
      <c r="D82" s="40" t="s">
        <v>184</v>
      </c>
      <c r="E82" s="40" t="s">
        <v>262</v>
      </c>
      <c r="F82" s="41">
        <v>98312</v>
      </c>
      <c r="G82" s="40" t="s">
        <v>382</v>
      </c>
      <c r="H82" s="40" t="s">
        <v>49</v>
      </c>
      <c r="I82" s="43">
        <v>6246</v>
      </c>
      <c r="J82" s="43">
        <v>6650</v>
      </c>
      <c r="K82" s="43">
        <v>0</v>
      </c>
      <c r="L82" s="43">
        <v>1319.18</v>
      </c>
      <c r="M82" s="42">
        <v>0</v>
      </c>
      <c r="N82" s="42">
        <v>1.04E-2</v>
      </c>
      <c r="O82" s="42">
        <v>2.0999999999999999E-3</v>
      </c>
      <c r="P82" s="41">
        <v>60051182</v>
      </c>
    </row>
    <row r="83" spans="2:16" x14ac:dyDescent="0.2">
      <c r="B83" s="40" t="s">
        <v>385</v>
      </c>
      <c r="C83" s="40" t="s">
        <v>386</v>
      </c>
      <c r="D83" s="40" t="s">
        <v>363</v>
      </c>
      <c r="E83" s="40" t="s">
        <v>262</v>
      </c>
      <c r="F83" s="41">
        <v>97184</v>
      </c>
      <c r="G83" s="40" t="s">
        <v>366</v>
      </c>
      <c r="H83" s="40" t="s">
        <v>49</v>
      </c>
      <c r="I83" s="43">
        <v>580</v>
      </c>
      <c r="J83" s="43">
        <v>23139</v>
      </c>
      <c r="K83" s="43">
        <v>1</v>
      </c>
      <c r="L83" s="43">
        <v>427.24</v>
      </c>
      <c r="M83" s="42">
        <v>0</v>
      </c>
      <c r="N83" s="42">
        <v>3.3999999999999998E-3</v>
      </c>
      <c r="O83" s="42">
        <v>6.9999999999999999E-4</v>
      </c>
      <c r="P83" s="41">
        <v>112482</v>
      </c>
    </row>
    <row r="84" spans="2:16" x14ac:dyDescent="0.2">
      <c r="B84" s="40" t="s">
        <v>387</v>
      </c>
      <c r="C84" s="40" t="s">
        <v>388</v>
      </c>
      <c r="D84" s="40" t="s">
        <v>363</v>
      </c>
      <c r="E84" s="40" t="s">
        <v>262</v>
      </c>
      <c r="F84" s="41">
        <v>99110</v>
      </c>
      <c r="G84" s="40" t="s">
        <v>389</v>
      </c>
      <c r="H84" s="40" t="s">
        <v>49</v>
      </c>
      <c r="I84" s="43">
        <v>2101</v>
      </c>
      <c r="J84" s="43">
        <v>13716</v>
      </c>
      <c r="K84" s="43">
        <v>0</v>
      </c>
      <c r="L84" s="43">
        <v>915.24</v>
      </c>
      <c r="M84" s="42">
        <v>0</v>
      </c>
      <c r="N84" s="42">
        <v>7.1999999999999998E-3</v>
      </c>
      <c r="O84" s="42">
        <v>1.4E-3</v>
      </c>
      <c r="P84" s="41">
        <v>103465</v>
      </c>
    </row>
    <row r="85" spans="2:16" x14ac:dyDescent="0.2">
      <c r="B85" s="40" t="s">
        <v>390</v>
      </c>
      <c r="C85" s="40" t="s">
        <v>391</v>
      </c>
      <c r="D85" s="40" t="s">
        <v>184</v>
      </c>
      <c r="E85" s="40" t="s">
        <v>262</v>
      </c>
      <c r="F85" s="41">
        <v>99935</v>
      </c>
      <c r="G85" s="40" t="s">
        <v>392</v>
      </c>
      <c r="H85" s="40" t="s">
        <v>49</v>
      </c>
      <c r="I85" s="43">
        <v>950</v>
      </c>
      <c r="J85" s="43">
        <v>21222</v>
      </c>
      <c r="K85" s="43">
        <v>0</v>
      </c>
      <c r="L85" s="43">
        <v>640.30999999999995</v>
      </c>
      <c r="M85" s="42">
        <v>0</v>
      </c>
      <c r="N85" s="42">
        <v>5.0000000000000001E-3</v>
      </c>
      <c r="O85" s="42">
        <v>1E-3</v>
      </c>
      <c r="P85" s="41">
        <v>104075</v>
      </c>
    </row>
    <row r="86" spans="2:16" x14ac:dyDescent="0.2">
      <c r="B86" s="40" t="s">
        <v>817</v>
      </c>
      <c r="C86" s="40" t="s">
        <v>393</v>
      </c>
      <c r="D86" s="40" t="s">
        <v>184</v>
      </c>
      <c r="E86" s="40" t="s">
        <v>262</v>
      </c>
      <c r="F86" s="41">
        <v>997656</v>
      </c>
      <c r="G86" s="40" t="s">
        <v>392</v>
      </c>
      <c r="H86" s="40" t="s">
        <v>49</v>
      </c>
      <c r="I86" s="43">
        <v>3415</v>
      </c>
      <c r="J86" s="43">
        <v>14892</v>
      </c>
      <c r="K86" s="43">
        <v>4.37</v>
      </c>
      <c r="L86" s="43">
        <v>1619.56</v>
      </c>
      <c r="M86" s="42">
        <v>0</v>
      </c>
      <c r="N86" s="42">
        <v>1.2800000000000001E-2</v>
      </c>
      <c r="O86" s="42">
        <v>2.5000000000000001E-3</v>
      </c>
      <c r="P86" s="41">
        <v>104083</v>
      </c>
    </row>
    <row r="87" spans="2:16" x14ac:dyDescent="0.2">
      <c r="B87" s="40" t="s">
        <v>394</v>
      </c>
      <c r="C87" s="40" t="s">
        <v>395</v>
      </c>
      <c r="D87" s="40" t="s">
        <v>184</v>
      </c>
      <c r="E87" s="40" t="s">
        <v>262</v>
      </c>
      <c r="F87" s="41">
        <v>99424</v>
      </c>
      <c r="G87" s="40" t="s">
        <v>369</v>
      </c>
      <c r="H87" s="40" t="s">
        <v>49</v>
      </c>
      <c r="I87" s="43">
        <v>2860</v>
      </c>
      <c r="J87" s="43">
        <v>10271</v>
      </c>
      <c r="K87" s="43">
        <v>0</v>
      </c>
      <c r="L87" s="43">
        <v>932.95</v>
      </c>
      <c r="M87" s="42">
        <v>0</v>
      </c>
      <c r="N87" s="42">
        <v>7.3000000000000001E-3</v>
      </c>
      <c r="O87" s="42">
        <v>1.5E-3</v>
      </c>
      <c r="P87" s="41">
        <v>114561</v>
      </c>
    </row>
    <row r="88" spans="2:16" x14ac:dyDescent="0.2">
      <c r="B88" s="40" t="s">
        <v>396</v>
      </c>
      <c r="C88" s="40" t="s">
        <v>397</v>
      </c>
      <c r="D88" s="40" t="s">
        <v>363</v>
      </c>
      <c r="E88" s="40" t="s">
        <v>262</v>
      </c>
      <c r="F88" s="41">
        <v>99918</v>
      </c>
      <c r="G88" s="40" t="s">
        <v>398</v>
      </c>
      <c r="H88" s="40" t="s">
        <v>49</v>
      </c>
      <c r="I88" s="43">
        <v>845</v>
      </c>
      <c r="J88" s="43">
        <v>17723</v>
      </c>
      <c r="K88" s="43">
        <v>0</v>
      </c>
      <c r="L88" s="43">
        <v>475.64</v>
      </c>
      <c r="M88" s="42">
        <v>0</v>
      </c>
      <c r="N88" s="42">
        <v>3.7000000000000002E-3</v>
      </c>
      <c r="O88" s="42">
        <v>6.9999999999999999E-4</v>
      </c>
      <c r="P88" s="41">
        <v>102228</v>
      </c>
    </row>
    <row r="89" spans="2:16" x14ac:dyDescent="0.2">
      <c r="B89" s="40" t="s">
        <v>818</v>
      </c>
      <c r="C89" s="40" t="s">
        <v>399</v>
      </c>
      <c r="D89" s="40" t="s">
        <v>363</v>
      </c>
      <c r="E89" s="40" t="s">
        <v>262</v>
      </c>
      <c r="F89" s="41">
        <v>99374</v>
      </c>
      <c r="G89" s="40" t="s">
        <v>271</v>
      </c>
      <c r="H89" s="40" t="s">
        <v>49</v>
      </c>
      <c r="I89" s="43">
        <v>740</v>
      </c>
      <c r="J89" s="43">
        <v>13632</v>
      </c>
      <c r="K89" s="43">
        <v>0</v>
      </c>
      <c r="L89" s="43">
        <v>320.38</v>
      </c>
      <c r="M89" s="42">
        <v>0</v>
      </c>
      <c r="N89" s="42">
        <v>2.5000000000000001E-3</v>
      </c>
      <c r="O89" s="42">
        <v>5.0000000000000001E-4</v>
      </c>
      <c r="P89" s="41">
        <v>1051424</v>
      </c>
    </row>
    <row r="90" spans="2:16" x14ac:dyDescent="0.2">
      <c r="B90" s="40" t="s">
        <v>400</v>
      </c>
      <c r="C90" s="40" t="s">
        <v>401</v>
      </c>
      <c r="D90" s="40" t="s">
        <v>184</v>
      </c>
      <c r="E90" s="40" t="s">
        <v>262</v>
      </c>
      <c r="F90" s="41">
        <v>98509</v>
      </c>
      <c r="G90" s="40" t="s">
        <v>402</v>
      </c>
      <c r="H90" s="40" t="s">
        <v>49</v>
      </c>
      <c r="I90" s="43">
        <v>1485</v>
      </c>
      <c r="J90" s="43">
        <v>35738</v>
      </c>
      <c r="K90" s="43">
        <v>0</v>
      </c>
      <c r="L90" s="43">
        <v>1685.53</v>
      </c>
      <c r="M90" s="42">
        <v>0</v>
      </c>
      <c r="N90" s="42">
        <v>1.3299999999999999E-2</v>
      </c>
      <c r="O90" s="42">
        <v>2.5999999999999999E-3</v>
      </c>
      <c r="P90" s="41">
        <v>60128162</v>
      </c>
    </row>
    <row r="91" spans="2:16" x14ac:dyDescent="0.2">
      <c r="B91" s="40" t="s">
        <v>403</v>
      </c>
      <c r="C91" s="40" t="s">
        <v>404</v>
      </c>
      <c r="D91" s="40" t="s">
        <v>363</v>
      </c>
      <c r="E91" s="40" t="s">
        <v>262</v>
      </c>
      <c r="F91" s="41">
        <v>98108</v>
      </c>
      <c r="G91" s="40" t="s">
        <v>402</v>
      </c>
      <c r="H91" s="40" t="s">
        <v>49</v>
      </c>
      <c r="I91" s="43">
        <v>3435</v>
      </c>
      <c r="J91" s="43">
        <v>22177</v>
      </c>
      <c r="K91" s="43">
        <v>0</v>
      </c>
      <c r="L91" s="43">
        <v>2419.41</v>
      </c>
      <c r="M91" s="42">
        <v>0</v>
      </c>
      <c r="N91" s="42">
        <v>1.9099999999999999E-2</v>
      </c>
      <c r="O91" s="42">
        <v>3.8E-3</v>
      </c>
      <c r="P91" s="41">
        <v>1055714</v>
      </c>
    </row>
    <row r="92" spans="2:16" x14ac:dyDescent="0.2">
      <c r="B92" s="40" t="s">
        <v>405</v>
      </c>
      <c r="C92" s="40" t="s">
        <v>406</v>
      </c>
      <c r="D92" s="40" t="s">
        <v>184</v>
      </c>
      <c r="E92" s="40" t="s">
        <v>262</v>
      </c>
      <c r="F92" s="41">
        <v>97191</v>
      </c>
      <c r="G92" s="40" t="s">
        <v>285</v>
      </c>
      <c r="H92" s="40" t="s">
        <v>49</v>
      </c>
      <c r="I92" s="43">
        <v>6413</v>
      </c>
      <c r="J92" s="43">
        <v>7451</v>
      </c>
      <c r="K92" s="43">
        <v>0</v>
      </c>
      <c r="L92" s="43">
        <v>1517.6</v>
      </c>
      <c r="M92" s="42">
        <v>0</v>
      </c>
      <c r="N92" s="42">
        <v>1.1900000000000001E-2</v>
      </c>
      <c r="O92" s="42">
        <v>2.3999999999999998E-3</v>
      </c>
      <c r="P92" s="41">
        <v>106427</v>
      </c>
    </row>
    <row r="93" spans="2:16" x14ac:dyDescent="0.2">
      <c r="B93" s="40" t="s">
        <v>407</v>
      </c>
      <c r="C93" s="40" t="s">
        <v>408</v>
      </c>
      <c r="D93" s="40" t="s">
        <v>184</v>
      </c>
      <c r="E93" s="40" t="s">
        <v>262</v>
      </c>
      <c r="F93" s="41">
        <v>91350</v>
      </c>
      <c r="G93" s="40" t="s">
        <v>285</v>
      </c>
      <c r="H93" s="40" t="s">
        <v>49</v>
      </c>
      <c r="I93" s="43">
        <v>3685</v>
      </c>
      <c r="J93" s="43">
        <v>8117</v>
      </c>
      <c r="K93" s="43">
        <v>0</v>
      </c>
      <c r="L93" s="43">
        <v>949.98</v>
      </c>
      <c r="M93" s="42">
        <v>0</v>
      </c>
      <c r="N93" s="42">
        <v>7.4999999999999997E-3</v>
      </c>
      <c r="O93" s="42">
        <v>1.5E-3</v>
      </c>
      <c r="P93" s="41">
        <v>1063866</v>
      </c>
    </row>
    <row r="94" spans="2:16" x14ac:dyDescent="0.2">
      <c r="B94" s="40" t="s">
        <v>409</v>
      </c>
      <c r="C94" s="40" t="s">
        <v>410</v>
      </c>
      <c r="D94" s="40" t="s">
        <v>184</v>
      </c>
      <c r="E94" s="40" t="s">
        <v>262</v>
      </c>
      <c r="F94" s="41">
        <v>95044</v>
      </c>
      <c r="G94" s="40" t="s">
        <v>285</v>
      </c>
      <c r="H94" s="40" t="s">
        <v>49</v>
      </c>
      <c r="I94" s="43">
        <v>930</v>
      </c>
      <c r="J94" s="43">
        <v>9768</v>
      </c>
      <c r="K94" s="43">
        <v>0</v>
      </c>
      <c r="L94" s="43">
        <v>288.51</v>
      </c>
      <c r="M94" s="42">
        <v>0</v>
      </c>
      <c r="N94" s="42">
        <v>2.3E-3</v>
      </c>
      <c r="O94" s="42">
        <v>4.0000000000000002E-4</v>
      </c>
      <c r="P94" s="41">
        <v>62010855</v>
      </c>
    </row>
    <row r="95" spans="2:16" x14ac:dyDescent="0.2">
      <c r="B95" s="40" t="s">
        <v>411</v>
      </c>
      <c r="C95" s="40" t="s">
        <v>412</v>
      </c>
      <c r="D95" s="40" t="s">
        <v>372</v>
      </c>
      <c r="E95" s="40" t="s">
        <v>262</v>
      </c>
      <c r="F95" s="41">
        <v>997685</v>
      </c>
      <c r="G95" s="40" t="s">
        <v>292</v>
      </c>
      <c r="H95" s="40" t="s">
        <v>49</v>
      </c>
      <c r="I95" s="43">
        <v>6270</v>
      </c>
      <c r="J95" s="43">
        <v>4381</v>
      </c>
      <c r="K95" s="43">
        <v>0</v>
      </c>
      <c r="L95" s="43">
        <v>872.41</v>
      </c>
      <c r="M95" s="42">
        <v>1E-4</v>
      </c>
      <c r="N95" s="42">
        <v>6.8999999999999999E-3</v>
      </c>
      <c r="O95" s="42">
        <v>1.4E-3</v>
      </c>
      <c r="P95" s="41">
        <v>75172775</v>
      </c>
    </row>
    <row r="96" spans="2:16" x14ac:dyDescent="0.2">
      <c r="B96" s="40" t="s">
        <v>413</v>
      </c>
      <c r="C96" s="40" t="s">
        <v>414</v>
      </c>
      <c r="D96" s="40" t="s">
        <v>415</v>
      </c>
      <c r="E96" s="40" t="s">
        <v>262</v>
      </c>
      <c r="F96" s="41">
        <v>997631</v>
      </c>
      <c r="G96" s="40" t="s">
        <v>292</v>
      </c>
      <c r="H96" s="40" t="s">
        <v>51</v>
      </c>
      <c r="I96" s="43">
        <v>8850</v>
      </c>
      <c r="J96" s="43">
        <v>261.8</v>
      </c>
      <c r="K96" s="43">
        <v>0</v>
      </c>
      <c r="L96" s="43">
        <v>96.58</v>
      </c>
      <c r="M96" s="42">
        <v>0</v>
      </c>
      <c r="N96" s="42">
        <v>8.0000000000000004E-4</v>
      </c>
      <c r="O96" s="42">
        <v>1E-4</v>
      </c>
      <c r="P96" s="41">
        <v>76995042</v>
      </c>
    </row>
    <row r="97" spans="2:16" x14ac:dyDescent="0.2">
      <c r="B97" s="40" t="s">
        <v>416</v>
      </c>
      <c r="C97" s="40" t="s">
        <v>417</v>
      </c>
      <c r="D97" s="40" t="s">
        <v>372</v>
      </c>
      <c r="E97" s="40" t="s">
        <v>262</v>
      </c>
      <c r="F97" s="41">
        <v>99275</v>
      </c>
      <c r="G97" s="40" t="s">
        <v>292</v>
      </c>
      <c r="H97" s="40" t="s">
        <v>49</v>
      </c>
      <c r="I97" s="43">
        <v>7456</v>
      </c>
      <c r="J97" s="43">
        <v>30831</v>
      </c>
      <c r="K97" s="43">
        <v>0</v>
      </c>
      <c r="L97" s="43">
        <v>7300.86</v>
      </c>
      <c r="M97" s="42">
        <v>0</v>
      </c>
      <c r="N97" s="42">
        <v>5.7500000000000002E-2</v>
      </c>
      <c r="O97" s="42">
        <v>1.14E-2</v>
      </c>
      <c r="P97" s="41">
        <v>105049</v>
      </c>
    </row>
    <row r="98" spans="2:16" x14ac:dyDescent="0.2">
      <c r="B98" s="40" t="s">
        <v>418</v>
      </c>
      <c r="C98" s="40" t="s">
        <v>419</v>
      </c>
      <c r="D98" s="40" t="s">
        <v>372</v>
      </c>
      <c r="E98" s="40" t="s">
        <v>262</v>
      </c>
      <c r="F98" s="41">
        <v>97912</v>
      </c>
      <c r="G98" s="40" t="s">
        <v>292</v>
      </c>
      <c r="H98" s="40" t="s">
        <v>49</v>
      </c>
      <c r="I98" s="43">
        <v>2468</v>
      </c>
      <c r="J98" s="43">
        <v>11565</v>
      </c>
      <c r="K98" s="43">
        <v>0</v>
      </c>
      <c r="L98" s="43">
        <v>906.51</v>
      </c>
      <c r="M98" s="42">
        <v>0</v>
      </c>
      <c r="N98" s="42">
        <v>7.1000000000000004E-3</v>
      </c>
      <c r="O98" s="42">
        <v>1.4E-3</v>
      </c>
      <c r="P98" s="41">
        <v>60087186</v>
      </c>
    </row>
    <row r="99" spans="2:16" x14ac:dyDescent="0.2">
      <c r="B99" s="40" t="s">
        <v>420</v>
      </c>
      <c r="C99" s="40" t="s">
        <v>421</v>
      </c>
      <c r="D99" s="40" t="s">
        <v>372</v>
      </c>
      <c r="E99" s="40" t="s">
        <v>262</v>
      </c>
      <c r="F99" s="41">
        <v>99771</v>
      </c>
      <c r="G99" s="40" t="s">
        <v>422</v>
      </c>
      <c r="H99" s="40" t="s">
        <v>49</v>
      </c>
      <c r="I99" s="43">
        <v>3589</v>
      </c>
      <c r="J99" s="43">
        <v>17461</v>
      </c>
      <c r="K99" s="43">
        <v>0</v>
      </c>
      <c r="L99" s="43">
        <v>1990.32</v>
      </c>
      <c r="M99" s="42">
        <v>0</v>
      </c>
      <c r="N99" s="42">
        <v>1.5699999999999999E-2</v>
      </c>
      <c r="O99" s="42">
        <v>3.0999999999999999E-3</v>
      </c>
      <c r="P99" s="41">
        <v>103788</v>
      </c>
    </row>
    <row r="100" spans="2:16" x14ac:dyDescent="0.2">
      <c r="B100" s="40" t="s">
        <v>423</v>
      </c>
      <c r="C100" s="40" t="s">
        <v>424</v>
      </c>
      <c r="D100" s="40" t="s">
        <v>184</v>
      </c>
      <c r="E100" s="40" t="s">
        <v>262</v>
      </c>
      <c r="F100" s="41">
        <v>97190</v>
      </c>
      <c r="G100" s="40" t="s">
        <v>422</v>
      </c>
      <c r="H100" s="40" t="s">
        <v>49</v>
      </c>
      <c r="I100" s="43">
        <v>2055</v>
      </c>
      <c r="J100" s="43">
        <v>34174</v>
      </c>
      <c r="K100" s="43">
        <v>0</v>
      </c>
      <c r="L100" s="43">
        <v>2230.4299999999998</v>
      </c>
      <c r="M100" s="42">
        <v>0</v>
      </c>
      <c r="N100" s="42">
        <v>1.7600000000000001E-2</v>
      </c>
      <c r="O100" s="42">
        <v>3.5000000000000001E-3</v>
      </c>
      <c r="P100" s="41">
        <v>60229036</v>
      </c>
    </row>
    <row r="101" spans="2:16" x14ac:dyDescent="0.2">
      <c r="B101" s="40" t="s">
        <v>425</v>
      </c>
      <c r="C101" s="40" t="s">
        <v>426</v>
      </c>
      <c r="D101" s="40" t="s">
        <v>137</v>
      </c>
      <c r="E101" s="40" t="s">
        <v>262</v>
      </c>
      <c r="F101" s="41">
        <v>97676</v>
      </c>
      <c r="G101" s="40" t="s">
        <v>373</v>
      </c>
      <c r="H101" s="40" t="s">
        <v>49</v>
      </c>
      <c r="I101" s="43">
        <v>6278</v>
      </c>
      <c r="J101" s="43">
        <v>10934</v>
      </c>
      <c r="K101" s="43">
        <v>0</v>
      </c>
      <c r="L101" s="43">
        <v>2180.12</v>
      </c>
      <c r="M101" s="42">
        <v>0</v>
      </c>
      <c r="N101" s="42">
        <v>1.72E-2</v>
      </c>
      <c r="O101" s="42">
        <v>3.3999999999999998E-3</v>
      </c>
      <c r="P101" s="41">
        <v>102202</v>
      </c>
    </row>
    <row r="102" spans="2:16" x14ac:dyDescent="0.2">
      <c r="B102" s="40" t="s">
        <v>427</v>
      </c>
      <c r="C102" s="40" t="s">
        <v>428</v>
      </c>
      <c r="D102" s="40" t="s">
        <v>184</v>
      </c>
      <c r="E102" s="40" t="s">
        <v>262</v>
      </c>
      <c r="F102" s="41">
        <v>98003</v>
      </c>
      <c r="G102" s="40" t="s">
        <v>373</v>
      </c>
      <c r="H102" s="40" t="s">
        <v>49</v>
      </c>
      <c r="I102" s="43">
        <v>4803</v>
      </c>
      <c r="J102" s="43">
        <v>13180</v>
      </c>
      <c r="K102" s="43">
        <v>0</v>
      </c>
      <c r="L102" s="43">
        <v>2010.52</v>
      </c>
      <c r="M102" s="42">
        <v>0</v>
      </c>
      <c r="N102" s="42">
        <v>1.5800000000000002E-2</v>
      </c>
      <c r="O102" s="42">
        <v>3.0999999999999999E-3</v>
      </c>
      <c r="P102" s="41">
        <v>104661</v>
      </c>
    </row>
    <row r="103" spans="2:16" x14ac:dyDescent="0.2">
      <c r="B103" s="40" t="s">
        <v>429</v>
      </c>
      <c r="C103" s="40" t="s">
        <v>430</v>
      </c>
      <c r="D103" s="40" t="s">
        <v>184</v>
      </c>
      <c r="E103" s="40" t="s">
        <v>262</v>
      </c>
      <c r="F103" s="41">
        <v>98565</v>
      </c>
      <c r="G103" s="40" t="s">
        <v>373</v>
      </c>
      <c r="H103" s="40" t="s">
        <v>49</v>
      </c>
      <c r="I103" s="43">
        <v>2448</v>
      </c>
      <c r="J103" s="43">
        <v>66793</v>
      </c>
      <c r="K103" s="43">
        <v>0</v>
      </c>
      <c r="L103" s="43">
        <v>5193.05</v>
      </c>
      <c r="M103" s="42">
        <v>0</v>
      </c>
      <c r="N103" s="42">
        <v>4.0899999999999999E-2</v>
      </c>
      <c r="O103" s="42">
        <v>8.0999999999999996E-3</v>
      </c>
      <c r="P103" s="41">
        <v>1056472</v>
      </c>
    </row>
    <row r="104" spans="2:16" x14ac:dyDescent="0.2">
      <c r="B104" s="40" t="s">
        <v>431</v>
      </c>
      <c r="C104" s="40" t="s">
        <v>432</v>
      </c>
      <c r="D104" s="40" t="s">
        <v>268</v>
      </c>
      <c r="E104" s="40" t="s">
        <v>262</v>
      </c>
      <c r="F104" s="41">
        <v>91539</v>
      </c>
      <c r="G104" s="40" t="s">
        <v>373</v>
      </c>
      <c r="H104" s="40" t="s">
        <v>57</v>
      </c>
      <c r="I104" s="43">
        <v>8100</v>
      </c>
      <c r="J104" s="43">
        <v>3098.5</v>
      </c>
      <c r="K104" s="43">
        <v>0</v>
      </c>
      <c r="L104" s="43">
        <v>884.35</v>
      </c>
      <c r="M104" s="42">
        <v>0</v>
      </c>
      <c r="N104" s="42">
        <v>7.0000000000000001E-3</v>
      </c>
      <c r="O104" s="42">
        <v>1.4E-3</v>
      </c>
      <c r="P104" s="41">
        <v>70505169</v>
      </c>
    </row>
    <row r="105" spans="2:16" x14ac:dyDescent="0.2">
      <c r="B105" s="40" t="s">
        <v>433</v>
      </c>
      <c r="C105" s="40" t="s">
        <v>434</v>
      </c>
      <c r="D105" s="40" t="s">
        <v>184</v>
      </c>
      <c r="E105" s="40" t="s">
        <v>262</v>
      </c>
      <c r="F105" s="41">
        <v>99456</v>
      </c>
      <c r="G105" s="40" t="s">
        <v>373</v>
      </c>
      <c r="H105" s="40" t="s">
        <v>49</v>
      </c>
      <c r="I105" s="43">
        <v>4780</v>
      </c>
      <c r="J105" s="43">
        <v>27286</v>
      </c>
      <c r="K105" s="43">
        <v>0</v>
      </c>
      <c r="L105" s="43">
        <v>4142.3599999999997</v>
      </c>
      <c r="M105" s="42">
        <v>0</v>
      </c>
      <c r="N105" s="42">
        <v>3.2599999999999997E-2</v>
      </c>
      <c r="O105" s="42">
        <v>6.4999999999999997E-3</v>
      </c>
      <c r="P105" s="41">
        <v>119636</v>
      </c>
    </row>
    <row r="106" spans="2:16" x14ac:dyDescent="0.2">
      <c r="B106" s="40" t="s">
        <v>435</v>
      </c>
      <c r="C106" s="40" t="s">
        <v>436</v>
      </c>
      <c r="D106" s="40" t="s">
        <v>415</v>
      </c>
      <c r="E106" s="40" t="s">
        <v>262</v>
      </c>
      <c r="F106" s="41">
        <v>99868</v>
      </c>
      <c r="G106" s="40" t="s">
        <v>373</v>
      </c>
      <c r="H106" s="40" t="s">
        <v>49</v>
      </c>
      <c r="I106" s="43">
        <v>714</v>
      </c>
      <c r="J106" s="43">
        <v>141900</v>
      </c>
      <c r="K106" s="43">
        <v>0</v>
      </c>
      <c r="L106" s="43">
        <v>3217.81</v>
      </c>
      <c r="M106" s="42">
        <v>0</v>
      </c>
      <c r="N106" s="42">
        <v>2.53E-2</v>
      </c>
      <c r="O106" s="42">
        <v>5.0000000000000001E-3</v>
      </c>
      <c r="P106" s="41">
        <v>60160579</v>
      </c>
    </row>
    <row r="107" spans="2:16" x14ac:dyDescent="0.2">
      <c r="B107" s="40" t="s">
        <v>437</v>
      </c>
      <c r="C107" s="40" t="s">
        <v>438</v>
      </c>
      <c r="D107" s="40" t="s">
        <v>184</v>
      </c>
      <c r="E107" s="40" t="s">
        <v>262</v>
      </c>
      <c r="F107" s="41">
        <v>99678</v>
      </c>
      <c r="G107" s="40" t="s">
        <v>373</v>
      </c>
      <c r="H107" s="40" t="s">
        <v>49</v>
      </c>
      <c r="I107" s="43">
        <v>1488</v>
      </c>
      <c r="J107" s="43">
        <v>10426</v>
      </c>
      <c r="K107" s="43">
        <v>1.85</v>
      </c>
      <c r="L107" s="43">
        <v>494.58</v>
      </c>
      <c r="M107" s="42">
        <v>0</v>
      </c>
      <c r="N107" s="42">
        <v>3.8999999999999998E-3</v>
      </c>
      <c r="O107" s="42">
        <v>8.0000000000000004E-4</v>
      </c>
      <c r="P107" s="41">
        <v>112938</v>
      </c>
    </row>
    <row r="108" spans="2:16" x14ac:dyDescent="0.2">
      <c r="B108" s="40" t="s">
        <v>439</v>
      </c>
      <c r="C108" s="40" t="s">
        <v>440</v>
      </c>
      <c r="D108" s="40" t="s">
        <v>372</v>
      </c>
      <c r="E108" s="40" t="s">
        <v>262</v>
      </c>
      <c r="F108" s="41">
        <v>99122</v>
      </c>
      <c r="G108" s="40" t="s">
        <v>288</v>
      </c>
      <c r="H108" s="40" t="s">
        <v>49</v>
      </c>
      <c r="I108" s="43">
        <v>421</v>
      </c>
      <c r="J108" s="43">
        <v>325995</v>
      </c>
      <c r="K108" s="43">
        <v>0</v>
      </c>
      <c r="L108" s="43">
        <v>4358.87</v>
      </c>
      <c r="M108" s="42">
        <v>0</v>
      </c>
      <c r="N108" s="42">
        <v>3.4299999999999997E-2</v>
      </c>
      <c r="O108" s="42">
        <v>6.7999999999999996E-3</v>
      </c>
      <c r="P108" s="41">
        <v>108092</v>
      </c>
    </row>
    <row r="109" spans="2:16" x14ac:dyDescent="0.2">
      <c r="B109" s="40" t="s">
        <v>441</v>
      </c>
      <c r="C109" s="40" t="s">
        <v>442</v>
      </c>
      <c r="D109" s="40" t="s">
        <v>372</v>
      </c>
      <c r="E109" s="40" t="s">
        <v>262</v>
      </c>
      <c r="F109" s="41">
        <v>97149</v>
      </c>
      <c r="G109" s="40" t="s">
        <v>288</v>
      </c>
      <c r="H109" s="40" t="s">
        <v>49</v>
      </c>
      <c r="I109" s="43">
        <v>983</v>
      </c>
      <c r="J109" s="43">
        <v>22236</v>
      </c>
      <c r="K109" s="43">
        <v>0</v>
      </c>
      <c r="L109" s="43">
        <v>694.21</v>
      </c>
      <c r="M109" s="42">
        <v>0</v>
      </c>
      <c r="N109" s="42">
        <v>5.4999999999999997E-3</v>
      </c>
      <c r="O109" s="42">
        <v>1.1000000000000001E-3</v>
      </c>
      <c r="P109" s="41">
        <v>60606209</v>
      </c>
    </row>
    <row r="110" spans="2:16" x14ac:dyDescent="0.2">
      <c r="B110" s="40" t="s">
        <v>443</v>
      </c>
      <c r="C110" s="40" t="s">
        <v>444</v>
      </c>
      <c r="D110" s="40" t="s">
        <v>372</v>
      </c>
      <c r="E110" s="40" t="s">
        <v>262</v>
      </c>
      <c r="F110" s="41">
        <v>99915</v>
      </c>
      <c r="G110" s="40" t="s">
        <v>288</v>
      </c>
      <c r="H110" s="40" t="s">
        <v>49</v>
      </c>
      <c r="I110" s="43">
        <v>138</v>
      </c>
      <c r="J110" s="43">
        <v>279299</v>
      </c>
      <c r="K110" s="43">
        <v>0</v>
      </c>
      <c r="L110" s="43">
        <v>1224.1300000000001</v>
      </c>
      <c r="M110" s="42">
        <v>0</v>
      </c>
      <c r="N110" s="42">
        <v>9.5999999999999992E-3</v>
      </c>
      <c r="O110" s="42">
        <v>1.9E-3</v>
      </c>
      <c r="P110" s="41">
        <v>60354768</v>
      </c>
    </row>
    <row r="111" spans="2:16" x14ac:dyDescent="0.2">
      <c r="B111" s="40" t="s">
        <v>445</v>
      </c>
      <c r="C111" s="40" t="s">
        <v>446</v>
      </c>
      <c r="D111" s="40" t="s">
        <v>372</v>
      </c>
      <c r="E111" s="40" t="s">
        <v>262</v>
      </c>
      <c r="F111" s="41">
        <v>99915</v>
      </c>
      <c r="G111" s="40" t="s">
        <v>288</v>
      </c>
      <c r="H111" s="40" t="s">
        <v>49</v>
      </c>
      <c r="I111" s="43">
        <v>135</v>
      </c>
      <c r="J111" s="43">
        <v>278135</v>
      </c>
      <c r="K111" s="43">
        <v>0</v>
      </c>
      <c r="L111" s="43">
        <v>1192.53</v>
      </c>
      <c r="M111" s="42">
        <v>0</v>
      </c>
      <c r="N111" s="42">
        <v>9.4000000000000004E-3</v>
      </c>
      <c r="O111" s="42">
        <v>1.9E-3</v>
      </c>
      <c r="P111" s="41">
        <v>60032877</v>
      </c>
    </row>
    <row r="112" spans="2:16" x14ac:dyDescent="0.2">
      <c r="B112" s="40" t="s">
        <v>447</v>
      </c>
      <c r="C112" s="40" t="s">
        <v>448</v>
      </c>
      <c r="D112" s="40" t="s">
        <v>449</v>
      </c>
      <c r="E112" s="40" t="s">
        <v>262</v>
      </c>
      <c r="F112" s="41">
        <v>997692</v>
      </c>
      <c r="G112" s="40" t="s">
        <v>288</v>
      </c>
      <c r="H112" s="40" t="s">
        <v>65</v>
      </c>
      <c r="I112" s="43">
        <v>620.09</v>
      </c>
      <c r="J112" s="43">
        <v>23400</v>
      </c>
      <c r="K112" s="43">
        <v>0</v>
      </c>
      <c r="L112" s="43">
        <v>58.85</v>
      </c>
      <c r="M112" s="42">
        <v>0</v>
      </c>
      <c r="N112" s="42">
        <v>5.0000000000000001E-4</v>
      </c>
      <c r="O112" s="42">
        <v>1E-4</v>
      </c>
      <c r="P112" s="41">
        <v>78008174</v>
      </c>
    </row>
    <row r="113" spans="2:16" x14ac:dyDescent="0.2">
      <c r="B113" s="40" t="s">
        <v>450</v>
      </c>
      <c r="C113" s="40" t="s">
        <v>451</v>
      </c>
      <c r="D113" s="40" t="s">
        <v>184</v>
      </c>
      <c r="E113" s="40" t="s">
        <v>262</v>
      </c>
      <c r="F113" s="41">
        <v>99326</v>
      </c>
      <c r="G113" s="40" t="s">
        <v>288</v>
      </c>
      <c r="H113" s="40" t="s">
        <v>49</v>
      </c>
      <c r="I113" s="43">
        <v>47754</v>
      </c>
      <c r="J113" s="43">
        <v>546</v>
      </c>
      <c r="K113" s="43">
        <v>0</v>
      </c>
      <c r="L113" s="43">
        <v>828.1</v>
      </c>
      <c r="M113" s="42">
        <v>0</v>
      </c>
      <c r="N113" s="42">
        <v>6.4999999999999997E-3</v>
      </c>
      <c r="O113" s="42">
        <v>1.2999999999999999E-3</v>
      </c>
      <c r="P113" s="41">
        <v>112227</v>
      </c>
    </row>
    <row r="114" spans="2:16" x14ac:dyDescent="0.2">
      <c r="B114" s="40" t="s">
        <v>452</v>
      </c>
      <c r="C114" s="40" t="s">
        <v>453</v>
      </c>
      <c r="D114" s="40" t="s">
        <v>184</v>
      </c>
      <c r="E114" s="40" t="s">
        <v>262</v>
      </c>
      <c r="F114" s="41">
        <v>97141</v>
      </c>
      <c r="G114" s="40" t="s">
        <v>288</v>
      </c>
      <c r="H114" s="40" t="s">
        <v>49</v>
      </c>
      <c r="I114" s="43">
        <v>1598</v>
      </c>
      <c r="J114" s="43">
        <v>62251</v>
      </c>
      <c r="K114" s="43">
        <v>0</v>
      </c>
      <c r="L114" s="43">
        <v>3159.39</v>
      </c>
      <c r="M114" s="42">
        <v>0</v>
      </c>
      <c r="N114" s="42">
        <v>2.4899999999999999E-2</v>
      </c>
      <c r="O114" s="42">
        <v>4.8999999999999998E-3</v>
      </c>
      <c r="P114" s="41">
        <v>60306305</v>
      </c>
    </row>
    <row r="115" spans="2:16" x14ac:dyDescent="0.2">
      <c r="B115" s="40" t="s">
        <v>454</v>
      </c>
      <c r="C115" s="40" t="s">
        <v>455</v>
      </c>
      <c r="D115" s="40" t="s">
        <v>184</v>
      </c>
      <c r="E115" s="40" t="s">
        <v>262</v>
      </c>
      <c r="F115" s="41">
        <v>7495</v>
      </c>
      <c r="G115" s="40" t="s">
        <v>288</v>
      </c>
      <c r="H115" s="40" t="s">
        <v>49</v>
      </c>
      <c r="I115" s="43">
        <v>20166</v>
      </c>
      <c r="J115" s="43">
        <v>297</v>
      </c>
      <c r="K115" s="43">
        <v>0</v>
      </c>
      <c r="L115" s="43">
        <v>190.22</v>
      </c>
      <c r="M115" s="42">
        <v>5.9999999999999995E-4</v>
      </c>
      <c r="N115" s="42">
        <v>1.5E-3</v>
      </c>
      <c r="O115" s="42">
        <v>2.9999999999999997E-4</v>
      </c>
      <c r="P115" s="41">
        <v>21056653</v>
      </c>
    </row>
    <row r="116" spans="2:16" x14ac:dyDescent="0.2">
      <c r="B116" s="36" t="s">
        <v>115</v>
      </c>
    </row>
    <row r="117" spans="2:16" x14ac:dyDescent="0.2">
      <c r="B117" s="36" t="s">
        <v>163</v>
      </c>
    </row>
    <row r="118" spans="2:16" x14ac:dyDescent="0.2">
      <c r="B118" s="36" t="s">
        <v>164</v>
      </c>
    </row>
    <row r="119" spans="2:16" x14ac:dyDescent="0.2">
      <c r="B119" s="36" t="s">
        <v>165</v>
      </c>
    </row>
    <row r="120" spans="2:16" x14ac:dyDescent="0.2">
      <c r="B120" s="36" t="s">
        <v>166</v>
      </c>
    </row>
    <row r="121" spans="2:16" x14ac:dyDescent="0.2">
      <c r="B121" s="53" t="s">
        <v>67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</row>
  </sheetData>
  <mergeCells count="1">
    <mergeCell ref="B121:P1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rightToLeft="1" topLeftCell="A22" workbookViewId="0">
      <selection activeCell="C61" sqref="C61"/>
    </sheetView>
  </sheetViews>
  <sheetFormatPr defaultRowHeight="14.25" x14ac:dyDescent="0.2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>
        <v>9930</v>
      </c>
    </row>
    <row r="5" spans="2:15" x14ac:dyDescent="0.2">
      <c r="B5" s="37" t="s">
        <v>7</v>
      </c>
      <c r="C5" s="37" t="s">
        <v>7</v>
      </c>
    </row>
    <row r="6" spans="2:15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</row>
    <row r="7" spans="2:15" x14ac:dyDescent="0.2">
      <c r="B7" s="3" t="s">
        <v>456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</row>
    <row r="8" spans="2:15" x14ac:dyDescent="0.2">
      <c r="B8" s="1" t="s">
        <v>69</v>
      </c>
      <c r="C8" s="1" t="s">
        <v>70</v>
      </c>
      <c r="D8" s="1" t="s">
        <v>118</v>
      </c>
      <c r="E8" s="1" t="s">
        <v>71</v>
      </c>
      <c r="F8" s="1" t="s">
        <v>169</v>
      </c>
      <c r="G8" s="1" t="s">
        <v>74</v>
      </c>
      <c r="H8" s="3" t="s">
        <v>121</v>
      </c>
      <c r="I8" s="3" t="s">
        <v>122</v>
      </c>
      <c r="J8" s="3" t="s">
        <v>123</v>
      </c>
      <c r="K8" s="1" t="s">
        <v>77</v>
      </c>
      <c r="L8" s="1" t="s">
        <v>170</v>
      </c>
      <c r="M8" s="1" t="s">
        <v>78</v>
      </c>
      <c r="N8" s="1" t="s">
        <v>125</v>
      </c>
      <c r="O8" s="1" t="s">
        <v>7</v>
      </c>
    </row>
    <row r="9" spans="2:15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127</v>
      </c>
      <c r="I9" s="1" t="s">
        <v>7</v>
      </c>
      <c r="J9" s="1" t="s">
        <v>11</v>
      </c>
      <c r="K9" s="1" t="s">
        <v>11</v>
      </c>
      <c r="L9" s="1" t="s">
        <v>12</v>
      </c>
      <c r="M9" s="1" t="s">
        <v>12</v>
      </c>
      <c r="N9" s="1" t="s">
        <v>12</v>
      </c>
      <c r="O9" s="1" t="s">
        <v>7</v>
      </c>
    </row>
    <row r="10" spans="2:15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128</v>
      </c>
      <c r="O10" s="1" t="s">
        <v>7</v>
      </c>
    </row>
    <row r="11" spans="2:15" x14ac:dyDescent="0.2">
      <c r="B11" s="1" t="s">
        <v>457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2444919</v>
      </c>
      <c r="I11" s="1" t="s">
        <v>7</v>
      </c>
      <c r="J11" s="39">
        <v>11.54</v>
      </c>
      <c r="K11" s="39">
        <v>131178.53</v>
      </c>
      <c r="L11" s="1" t="s">
        <v>7</v>
      </c>
      <c r="M11" s="38">
        <v>1</v>
      </c>
      <c r="N11" s="38">
        <v>0.20519999999999999</v>
      </c>
      <c r="O11" s="1" t="s">
        <v>7</v>
      </c>
    </row>
    <row r="12" spans="2:15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1924494</v>
      </c>
      <c r="I12" s="1" t="s">
        <v>7</v>
      </c>
      <c r="J12" s="39">
        <v>0</v>
      </c>
      <c r="K12" s="39">
        <v>28995.94</v>
      </c>
      <c r="L12" s="1" t="s">
        <v>7</v>
      </c>
      <c r="M12" s="38">
        <v>0.221</v>
      </c>
      <c r="N12" s="38">
        <v>4.5400000000000003E-2</v>
      </c>
      <c r="O12" s="1" t="s">
        <v>7</v>
      </c>
    </row>
    <row r="13" spans="2:15" x14ac:dyDescent="0.2">
      <c r="B13" s="1" t="s">
        <v>458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112679</v>
      </c>
      <c r="I13" s="1" t="s">
        <v>7</v>
      </c>
      <c r="J13" s="39">
        <v>0</v>
      </c>
      <c r="K13" s="39">
        <v>3707.58</v>
      </c>
      <c r="L13" s="1" t="s">
        <v>7</v>
      </c>
      <c r="M13" s="38">
        <v>2.8299999999999999E-2</v>
      </c>
      <c r="N13" s="38">
        <v>5.7999999999999996E-3</v>
      </c>
      <c r="O13" s="1" t="s">
        <v>7</v>
      </c>
    </row>
    <row r="14" spans="2:15" x14ac:dyDescent="0.2">
      <c r="B14" s="40" t="s">
        <v>459</v>
      </c>
      <c r="C14" s="41">
        <v>1148964</v>
      </c>
      <c r="D14" s="40" t="s">
        <v>137</v>
      </c>
      <c r="E14" s="41">
        <v>511776783</v>
      </c>
      <c r="F14" s="40" t="s">
        <v>460</v>
      </c>
      <c r="G14" s="40" t="s">
        <v>95</v>
      </c>
      <c r="H14" s="43">
        <v>97979</v>
      </c>
      <c r="I14" s="43">
        <v>1202</v>
      </c>
      <c r="J14" s="43">
        <v>0</v>
      </c>
      <c r="K14" s="43">
        <v>1177.71</v>
      </c>
      <c r="L14" s="42">
        <v>3.0000000000000001E-3</v>
      </c>
      <c r="M14" s="42">
        <v>8.9999999999999993E-3</v>
      </c>
      <c r="N14" s="42">
        <v>1.8E-3</v>
      </c>
      <c r="O14" s="40" t="s">
        <v>7</v>
      </c>
    </row>
    <row r="15" spans="2:15" x14ac:dyDescent="0.2">
      <c r="B15" s="40" t="s">
        <v>461</v>
      </c>
      <c r="C15" s="41">
        <v>1174119</v>
      </c>
      <c r="D15" s="40" t="s">
        <v>137</v>
      </c>
      <c r="E15" s="41">
        <v>510938608</v>
      </c>
      <c r="F15" s="40" t="s">
        <v>460</v>
      </c>
      <c r="G15" s="40" t="s">
        <v>95</v>
      </c>
      <c r="H15" s="43">
        <v>14700</v>
      </c>
      <c r="I15" s="43">
        <v>17210</v>
      </c>
      <c r="J15" s="43">
        <v>0</v>
      </c>
      <c r="K15" s="43">
        <v>2529.87</v>
      </c>
      <c r="L15" s="42">
        <v>6.4999999999999997E-3</v>
      </c>
      <c r="M15" s="42">
        <v>1.9300000000000001E-2</v>
      </c>
      <c r="N15" s="42">
        <v>4.0000000000000001E-3</v>
      </c>
      <c r="O15" s="40" t="s">
        <v>7</v>
      </c>
    </row>
    <row r="16" spans="2:15" x14ac:dyDescent="0.2">
      <c r="B16" s="1" t="s">
        <v>462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907526</v>
      </c>
      <c r="I16" s="1" t="s">
        <v>7</v>
      </c>
      <c r="J16" s="39">
        <v>0</v>
      </c>
      <c r="K16" s="39">
        <v>21876.12</v>
      </c>
      <c r="L16" s="1" t="s">
        <v>7</v>
      </c>
      <c r="M16" s="38">
        <v>0.1668</v>
      </c>
      <c r="N16" s="38">
        <v>3.4200000000000001E-2</v>
      </c>
      <c r="O16" s="1" t="s">
        <v>7</v>
      </c>
    </row>
    <row r="17" spans="2:15" x14ac:dyDescent="0.2">
      <c r="B17" s="40" t="s">
        <v>463</v>
      </c>
      <c r="C17" s="41">
        <v>1149871</v>
      </c>
      <c r="D17" s="40" t="s">
        <v>137</v>
      </c>
      <c r="E17" s="41">
        <v>511776783</v>
      </c>
      <c r="F17" s="40" t="s">
        <v>460</v>
      </c>
      <c r="G17" s="40" t="s">
        <v>95</v>
      </c>
      <c r="H17" s="43">
        <v>144656</v>
      </c>
      <c r="I17" s="43">
        <v>1972</v>
      </c>
      <c r="J17" s="43">
        <v>0</v>
      </c>
      <c r="K17" s="43">
        <v>2852.62</v>
      </c>
      <c r="L17" s="42">
        <v>6.9199999999999998E-2</v>
      </c>
      <c r="M17" s="42">
        <v>2.1700000000000001E-2</v>
      </c>
      <c r="N17" s="42">
        <v>4.4999999999999997E-3</v>
      </c>
      <c r="O17" s="40" t="s">
        <v>7</v>
      </c>
    </row>
    <row r="18" spans="2:15" x14ac:dyDescent="0.2">
      <c r="B18" s="40" t="s">
        <v>464</v>
      </c>
      <c r="C18" s="41">
        <v>1150572</v>
      </c>
      <c r="D18" s="40" t="s">
        <v>137</v>
      </c>
      <c r="E18" s="41">
        <v>511303661</v>
      </c>
      <c r="F18" s="40" t="s">
        <v>460</v>
      </c>
      <c r="G18" s="40" t="s">
        <v>95</v>
      </c>
      <c r="H18" s="43">
        <v>111000</v>
      </c>
      <c r="I18" s="43">
        <v>6122</v>
      </c>
      <c r="J18" s="43">
        <v>0</v>
      </c>
      <c r="K18" s="43">
        <v>6795.42</v>
      </c>
      <c r="L18" s="42">
        <v>5.8999999999999999E-3</v>
      </c>
      <c r="M18" s="42">
        <v>5.1799999999999999E-2</v>
      </c>
      <c r="N18" s="42">
        <v>1.06E-2</v>
      </c>
      <c r="O18" s="40" t="s">
        <v>7</v>
      </c>
    </row>
    <row r="19" spans="2:15" x14ac:dyDescent="0.2">
      <c r="B19" s="40" t="s">
        <v>465</v>
      </c>
      <c r="C19" s="41">
        <v>1148329</v>
      </c>
      <c r="D19" s="40" t="s">
        <v>137</v>
      </c>
      <c r="E19" s="41">
        <v>513765339</v>
      </c>
      <c r="F19" s="40" t="s">
        <v>460</v>
      </c>
      <c r="G19" s="40" t="s">
        <v>95</v>
      </c>
      <c r="H19" s="43">
        <v>127800</v>
      </c>
      <c r="I19" s="43">
        <v>1897</v>
      </c>
      <c r="J19" s="43">
        <v>0</v>
      </c>
      <c r="K19" s="43">
        <v>2424.37</v>
      </c>
      <c r="L19" s="42">
        <v>9.2700000000000005E-2</v>
      </c>
      <c r="M19" s="42">
        <v>1.8499999999999999E-2</v>
      </c>
      <c r="N19" s="42">
        <v>3.8E-3</v>
      </c>
      <c r="O19" s="40" t="s">
        <v>7</v>
      </c>
    </row>
    <row r="20" spans="2:15" x14ac:dyDescent="0.2">
      <c r="B20" s="40" t="s">
        <v>466</v>
      </c>
      <c r="C20" s="41">
        <v>1162783</v>
      </c>
      <c r="D20" s="40" t="s">
        <v>137</v>
      </c>
      <c r="E20" s="41">
        <v>510938608</v>
      </c>
      <c r="F20" s="40" t="s">
        <v>460</v>
      </c>
      <c r="G20" s="40" t="s">
        <v>95</v>
      </c>
      <c r="H20" s="43">
        <v>11700</v>
      </c>
      <c r="I20" s="43">
        <v>23480</v>
      </c>
      <c r="J20" s="43">
        <v>0</v>
      </c>
      <c r="K20" s="43">
        <v>2747.16</v>
      </c>
      <c r="L20" s="42">
        <v>4.1000000000000003E-3</v>
      </c>
      <c r="M20" s="42">
        <v>2.0899999999999998E-2</v>
      </c>
      <c r="N20" s="42">
        <v>4.3E-3</v>
      </c>
      <c r="O20" s="40" t="s">
        <v>7</v>
      </c>
    </row>
    <row r="21" spans="2:15" x14ac:dyDescent="0.2">
      <c r="B21" s="40" t="s">
        <v>467</v>
      </c>
      <c r="C21" s="41">
        <v>1170844</v>
      </c>
      <c r="D21" s="40" t="s">
        <v>137</v>
      </c>
      <c r="E21" s="41">
        <v>510938608</v>
      </c>
      <c r="F21" s="40" t="s">
        <v>460</v>
      </c>
      <c r="G21" s="40" t="s">
        <v>95</v>
      </c>
      <c r="H21" s="43">
        <v>118500</v>
      </c>
      <c r="I21" s="43">
        <v>3682</v>
      </c>
      <c r="J21" s="43">
        <v>0</v>
      </c>
      <c r="K21" s="43">
        <v>4363.17</v>
      </c>
      <c r="L21" s="42">
        <v>0.1158</v>
      </c>
      <c r="M21" s="42">
        <v>3.3300000000000003E-2</v>
      </c>
      <c r="N21" s="42">
        <v>6.7999999999999996E-3</v>
      </c>
      <c r="O21" s="40" t="s">
        <v>7</v>
      </c>
    </row>
    <row r="22" spans="2:15" x14ac:dyDescent="0.2">
      <c r="B22" s="40" t="s">
        <v>468</v>
      </c>
      <c r="C22" s="41">
        <v>1146612</v>
      </c>
      <c r="D22" s="40" t="s">
        <v>137</v>
      </c>
      <c r="E22" s="41">
        <v>510938608</v>
      </c>
      <c r="F22" s="40" t="s">
        <v>460</v>
      </c>
      <c r="G22" s="40" t="s">
        <v>95</v>
      </c>
      <c r="H22" s="43">
        <v>10370</v>
      </c>
      <c r="I22" s="43">
        <v>13780</v>
      </c>
      <c r="J22" s="43">
        <v>0</v>
      </c>
      <c r="K22" s="43">
        <v>1428.99</v>
      </c>
      <c r="L22" s="42">
        <v>2.8E-3</v>
      </c>
      <c r="M22" s="42">
        <v>1.09E-2</v>
      </c>
      <c r="N22" s="42">
        <v>2.2000000000000001E-3</v>
      </c>
      <c r="O22" s="40" t="s">
        <v>7</v>
      </c>
    </row>
    <row r="23" spans="2:15" x14ac:dyDescent="0.2">
      <c r="B23" s="40" t="s">
        <v>469</v>
      </c>
      <c r="C23" s="41">
        <v>1145119</v>
      </c>
      <c r="D23" s="40" t="s">
        <v>137</v>
      </c>
      <c r="E23" s="41">
        <v>513534974</v>
      </c>
      <c r="F23" s="40" t="s">
        <v>460</v>
      </c>
      <c r="G23" s="40" t="s">
        <v>95</v>
      </c>
      <c r="H23" s="43">
        <v>383500</v>
      </c>
      <c r="I23" s="43">
        <v>329.7</v>
      </c>
      <c r="J23" s="43">
        <v>0</v>
      </c>
      <c r="K23" s="43">
        <v>1264.4000000000001</v>
      </c>
      <c r="L23" s="42">
        <v>4.82E-2</v>
      </c>
      <c r="M23" s="42">
        <v>9.5999999999999992E-3</v>
      </c>
      <c r="N23" s="42">
        <v>2E-3</v>
      </c>
      <c r="O23" s="40" t="s">
        <v>7</v>
      </c>
    </row>
    <row r="24" spans="2:15" x14ac:dyDescent="0.2">
      <c r="B24" s="1" t="s">
        <v>470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39">
        <v>904289</v>
      </c>
      <c r="I24" s="1" t="s">
        <v>7</v>
      </c>
      <c r="J24" s="39">
        <v>0</v>
      </c>
      <c r="K24" s="39">
        <v>3412.24</v>
      </c>
      <c r="L24" s="1" t="s">
        <v>7</v>
      </c>
      <c r="M24" s="38">
        <v>2.5999999999999999E-2</v>
      </c>
      <c r="N24" s="38">
        <v>5.3E-3</v>
      </c>
      <c r="O24" s="1" t="s">
        <v>7</v>
      </c>
    </row>
    <row r="25" spans="2:15" x14ac:dyDescent="0.2">
      <c r="B25" s="40" t="s">
        <v>471</v>
      </c>
      <c r="C25" s="41">
        <v>1150523</v>
      </c>
      <c r="D25" s="40" t="s">
        <v>137</v>
      </c>
      <c r="E25" s="41">
        <v>511776783</v>
      </c>
      <c r="F25" s="40" t="s">
        <v>472</v>
      </c>
      <c r="G25" s="40" t="s">
        <v>95</v>
      </c>
      <c r="H25" s="43">
        <v>904289</v>
      </c>
      <c r="I25" s="43">
        <v>377.34</v>
      </c>
      <c r="J25" s="43">
        <v>0</v>
      </c>
      <c r="K25" s="43">
        <v>3412.24</v>
      </c>
      <c r="L25" s="42">
        <v>4.4999999999999997E-3</v>
      </c>
      <c r="M25" s="42">
        <v>2.5999999999999999E-2</v>
      </c>
      <c r="N25" s="42">
        <v>5.3E-3</v>
      </c>
      <c r="O25" s="40" t="s">
        <v>7</v>
      </c>
    </row>
    <row r="26" spans="2:15" x14ac:dyDescent="0.2">
      <c r="B26" s="1" t="s">
        <v>473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39">
        <v>0</v>
      </c>
      <c r="I26" s="1" t="s">
        <v>7</v>
      </c>
      <c r="J26" s="39">
        <v>0</v>
      </c>
      <c r="K26" s="39">
        <v>0</v>
      </c>
      <c r="L26" s="1" t="s">
        <v>7</v>
      </c>
      <c r="M26" s="38">
        <v>0</v>
      </c>
      <c r="N26" s="38">
        <v>0</v>
      </c>
      <c r="O26" s="1" t="s">
        <v>7</v>
      </c>
    </row>
    <row r="27" spans="2:15" x14ac:dyDescent="0.2">
      <c r="B27" s="1" t="s">
        <v>474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9">
        <v>0</v>
      </c>
      <c r="I27" s="1" t="s">
        <v>7</v>
      </c>
      <c r="J27" s="39">
        <v>0</v>
      </c>
      <c r="K27" s="39">
        <v>0</v>
      </c>
      <c r="L27" s="1" t="s">
        <v>7</v>
      </c>
      <c r="M27" s="38">
        <v>0</v>
      </c>
      <c r="N27" s="38">
        <v>0</v>
      </c>
      <c r="O27" s="1" t="s">
        <v>7</v>
      </c>
    </row>
    <row r="28" spans="2:15" x14ac:dyDescent="0.2">
      <c r="B28" s="1" t="s">
        <v>475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39">
        <v>0</v>
      </c>
      <c r="I28" s="1" t="s">
        <v>7</v>
      </c>
      <c r="J28" s="39">
        <v>0</v>
      </c>
      <c r="K28" s="39">
        <v>0</v>
      </c>
      <c r="L28" s="1" t="s">
        <v>7</v>
      </c>
      <c r="M28" s="38">
        <v>0</v>
      </c>
      <c r="N28" s="38">
        <v>0</v>
      </c>
      <c r="O28" s="1" t="s">
        <v>7</v>
      </c>
    </row>
    <row r="29" spans="2:15" x14ac:dyDescent="0.2">
      <c r="B29" s="1" t="s">
        <v>113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39">
        <v>520425</v>
      </c>
      <c r="I29" s="1" t="s">
        <v>7</v>
      </c>
      <c r="J29" s="39">
        <v>11.54</v>
      </c>
      <c r="K29" s="39">
        <v>102182.59</v>
      </c>
      <c r="L29" s="1" t="s">
        <v>7</v>
      </c>
      <c r="M29" s="38">
        <v>0.77900000000000003</v>
      </c>
      <c r="N29" s="38">
        <v>0.1598</v>
      </c>
      <c r="O29" s="1" t="s">
        <v>7</v>
      </c>
    </row>
    <row r="30" spans="2:15" x14ac:dyDescent="0.2">
      <c r="B30" s="1" t="s">
        <v>476</v>
      </c>
      <c r="C30" s="1" t="s">
        <v>7</v>
      </c>
      <c r="D30" s="1" t="s">
        <v>7</v>
      </c>
      <c r="E30" s="1" t="s">
        <v>7</v>
      </c>
      <c r="F30" s="1" t="s">
        <v>7</v>
      </c>
      <c r="G30" s="1" t="s">
        <v>7</v>
      </c>
      <c r="H30" s="39">
        <v>507350</v>
      </c>
      <c r="I30" s="1" t="s">
        <v>7</v>
      </c>
      <c r="J30" s="39">
        <v>11.54</v>
      </c>
      <c r="K30" s="39">
        <v>98985.9</v>
      </c>
      <c r="L30" s="1" t="s">
        <v>7</v>
      </c>
      <c r="M30" s="38">
        <v>0.75460000000000005</v>
      </c>
      <c r="N30" s="38">
        <v>0.15479999999999999</v>
      </c>
      <c r="O30" s="1" t="s">
        <v>7</v>
      </c>
    </row>
    <row r="31" spans="2:15" x14ac:dyDescent="0.2">
      <c r="B31" s="40" t="s">
        <v>477</v>
      </c>
      <c r="C31" s="40" t="s">
        <v>478</v>
      </c>
      <c r="D31" s="40" t="s">
        <v>363</v>
      </c>
      <c r="E31" s="41">
        <v>98339</v>
      </c>
      <c r="F31" s="40" t="s">
        <v>460</v>
      </c>
      <c r="G31" s="40" t="s">
        <v>49</v>
      </c>
      <c r="H31" s="43">
        <v>5757</v>
      </c>
      <c r="I31" s="43">
        <v>5926</v>
      </c>
      <c r="J31" s="43">
        <v>0</v>
      </c>
      <c r="K31" s="43">
        <v>1083.52</v>
      </c>
      <c r="L31" s="42">
        <v>2.0000000000000001E-4</v>
      </c>
      <c r="M31" s="42">
        <v>8.3000000000000001E-3</v>
      </c>
      <c r="N31" s="42">
        <v>1.6999999999999999E-3</v>
      </c>
      <c r="O31" s="41">
        <v>60133352</v>
      </c>
    </row>
    <row r="32" spans="2:15" x14ac:dyDescent="0.2">
      <c r="B32" s="40" t="s">
        <v>479</v>
      </c>
      <c r="C32" s="40" t="s">
        <v>480</v>
      </c>
      <c r="D32" s="40" t="s">
        <v>184</v>
      </c>
      <c r="E32" s="41">
        <v>97153</v>
      </c>
      <c r="F32" s="40" t="s">
        <v>460</v>
      </c>
      <c r="G32" s="40" t="s">
        <v>49</v>
      </c>
      <c r="H32" s="43">
        <v>10393</v>
      </c>
      <c r="I32" s="43">
        <v>6374</v>
      </c>
      <c r="J32" s="43">
        <v>0</v>
      </c>
      <c r="K32" s="43">
        <v>2103.94</v>
      </c>
      <c r="L32" s="42">
        <v>2.0000000000000001E-4</v>
      </c>
      <c r="M32" s="42">
        <v>1.6E-2</v>
      </c>
      <c r="N32" s="42">
        <v>3.3E-3</v>
      </c>
      <c r="O32" s="41">
        <v>60310638</v>
      </c>
    </row>
    <row r="33" spans="2:15" x14ac:dyDescent="0.2">
      <c r="B33" s="40" t="s">
        <v>481</v>
      </c>
      <c r="C33" s="40" t="s">
        <v>482</v>
      </c>
      <c r="D33" s="40" t="s">
        <v>184</v>
      </c>
      <c r="E33" s="41">
        <v>97153</v>
      </c>
      <c r="F33" s="40" t="s">
        <v>460</v>
      </c>
      <c r="G33" s="40" t="s">
        <v>49</v>
      </c>
      <c r="H33" s="43">
        <v>6979</v>
      </c>
      <c r="I33" s="43">
        <v>7546</v>
      </c>
      <c r="J33" s="43">
        <v>0</v>
      </c>
      <c r="K33" s="43">
        <v>1672.59</v>
      </c>
      <c r="L33" s="42">
        <v>2.0000000000000001E-4</v>
      </c>
      <c r="M33" s="42">
        <v>1.2699999999999999E-2</v>
      </c>
      <c r="N33" s="42">
        <v>2.5999999999999999E-3</v>
      </c>
      <c r="O33" s="41">
        <v>62015722</v>
      </c>
    </row>
    <row r="34" spans="2:15" x14ac:dyDescent="0.2">
      <c r="B34" s="40" t="s">
        <v>483</v>
      </c>
      <c r="C34" s="40" t="s">
        <v>484</v>
      </c>
      <c r="D34" s="40" t="s">
        <v>372</v>
      </c>
      <c r="E34" s="41">
        <v>99341</v>
      </c>
      <c r="F34" s="40" t="s">
        <v>460</v>
      </c>
      <c r="G34" s="40" t="s">
        <v>49</v>
      </c>
      <c r="H34" s="43">
        <v>2285</v>
      </c>
      <c r="I34" s="43">
        <v>47328</v>
      </c>
      <c r="J34" s="43">
        <v>0</v>
      </c>
      <c r="K34" s="43">
        <v>3434.67</v>
      </c>
      <c r="L34" s="42">
        <v>1E-4</v>
      </c>
      <c r="M34" s="42">
        <v>2.6200000000000001E-2</v>
      </c>
      <c r="N34" s="42">
        <v>5.4000000000000003E-3</v>
      </c>
      <c r="O34" s="41">
        <v>60021425</v>
      </c>
    </row>
    <row r="35" spans="2:15" x14ac:dyDescent="0.2">
      <c r="B35" s="40" t="s">
        <v>485</v>
      </c>
      <c r="C35" s="40" t="s">
        <v>486</v>
      </c>
      <c r="D35" s="40" t="s">
        <v>363</v>
      </c>
      <c r="E35" s="41">
        <v>99237</v>
      </c>
      <c r="F35" s="40" t="s">
        <v>460</v>
      </c>
      <c r="G35" s="40" t="s">
        <v>49</v>
      </c>
      <c r="H35" s="43">
        <v>12383</v>
      </c>
      <c r="I35" s="43">
        <v>41517</v>
      </c>
      <c r="J35" s="43">
        <v>0</v>
      </c>
      <c r="K35" s="43">
        <v>16327.97</v>
      </c>
      <c r="L35" s="42">
        <v>0</v>
      </c>
      <c r="M35" s="42">
        <v>0.1245</v>
      </c>
      <c r="N35" s="42">
        <v>2.5499999999999998E-2</v>
      </c>
      <c r="O35" s="41">
        <v>60604105</v>
      </c>
    </row>
    <row r="36" spans="2:15" x14ac:dyDescent="0.2">
      <c r="B36" s="40" t="s">
        <v>487</v>
      </c>
      <c r="C36" s="40" t="s">
        <v>488</v>
      </c>
      <c r="D36" s="40" t="s">
        <v>363</v>
      </c>
      <c r="E36" s="41">
        <v>98036</v>
      </c>
      <c r="F36" s="40" t="s">
        <v>460</v>
      </c>
      <c r="G36" s="40" t="s">
        <v>49</v>
      </c>
      <c r="H36" s="43">
        <v>6987</v>
      </c>
      <c r="I36" s="43">
        <v>26979</v>
      </c>
      <c r="J36" s="43">
        <v>0</v>
      </c>
      <c r="K36" s="43">
        <v>5986.83</v>
      </c>
      <c r="L36" s="42">
        <v>2.0000000000000001E-4</v>
      </c>
      <c r="M36" s="42">
        <v>4.5600000000000002E-2</v>
      </c>
      <c r="N36" s="42">
        <v>9.4000000000000004E-3</v>
      </c>
      <c r="O36" s="41">
        <v>60605714</v>
      </c>
    </row>
    <row r="37" spans="2:15" x14ac:dyDescent="0.2">
      <c r="B37" s="40" t="s">
        <v>489</v>
      </c>
      <c r="C37" s="40" t="s">
        <v>490</v>
      </c>
      <c r="D37" s="40" t="s">
        <v>363</v>
      </c>
      <c r="E37" s="41">
        <v>99506</v>
      </c>
      <c r="F37" s="40" t="s">
        <v>460</v>
      </c>
      <c r="G37" s="40" t="s">
        <v>49</v>
      </c>
      <c r="H37" s="43">
        <v>12600</v>
      </c>
      <c r="I37" s="43">
        <v>6129</v>
      </c>
      <c r="J37" s="43">
        <v>0</v>
      </c>
      <c r="K37" s="43">
        <v>2452.6799999999998</v>
      </c>
      <c r="L37" s="42">
        <v>2.0000000000000001E-4</v>
      </c>
      <c r="M37" s="42">
        <v>1.8700000000000001E-2</v>
      </c>
      <c r="N37" s="42">
        <v>3.8E-3</v>
      </c>
      <c r="O37" s="41">
        <v>60139755</v>
      </c>
    </row>
    <row r="38" spans="2:15" x14ac:dyDescent="0.2">
      <c r="B38" s="40" t="s">
        <v>491</v>
      </c>
      <c r="C38" s="40" t="s">
        <v>492</v>
      </c>
      <c r="D38" s="40" t="s">
        <v>363</v>
      </c>
      <c r="E38" s="41">
        <v>99506</v>
      </c>
      <c r="F38" s="40" t="s">
        <v>460</v>
      </c>
      <c r="G38" s="40" t="s">
        <v>49</v>
      </c>
      <c r="H38" s="43">
        <v>5666</v>
      </c>
      <c r="I38" s="43">
        <v>18500</v>
      </c>
      <c r="J38" s="43">
        <v>0</v>
      </c>
      <c r="K38" s="43">
        <v>3329.11</v>
      </c>
      <c r="L38" s="42">
        <v>0</v>
      </c>
      <c r="M38" s="42">
        <v>2.5399999999999999E-2</v>
      </c>
      <c r="N38" s="42">
        <v>5.1999999999999998E-3</v>
      </c>
      <c r="O38" s="41">
        <v>60021169</v>
      </c>
    </row>
    <row r="39" spans="2:15" x14ac:dyDescent="0.2">
      <c r="B39" s="40" t="s">
        <v>493</v>
      </c>
      <c r="C39" s="40" t="s">
        <v>494</v>
      </c>
      <c r="D39" s="40" t="s">
        <v>363</v>
      </c>
      <c r="E39" s="41">
        <v>99506</v>
      </c>
      <c r="F39" s="40" t="s">
        <v>460</v>
      </c>
      <c r="G39" s="40" t="s">
        <v>49</v>
      </c>
      <c r="H39" s="43">
        <v>6861</v>
      </c>
      <c r="I39" s="43">
        <v>15893</v>
      </c>
      <c r="J39" s="43">
        <v>0</v>
      </c>
      <c r="K39" s="43">
        <v>3463.17</v>
      </c>
      <c r="L39" s="42">
        <v>0</v>
      </c>
      <c r="M39" s="42">
        <v>2.64E-2</v>
      </c>
      <c r="N39" s="42">
        <v>5.4000000000000003E-3</v>
      </c>
      <c r="O39" s="41">
        <v>108183</v>
      </c>
    </row>
    <row r="40" spans="2:15" x14ac:dyDescent="0.2">
      <c r="B40" s="40" t="s">
        <v>495</v>
      </c>
      <c r="C40" s="40" t="s">
        <v>496</v>
      </c>
      <c r="D40" s="40" t="s">
        <v>363</v>
      </c>
      <c r="E40" s="41">
        <v>99506</v>
      </c>
      <c r="F40" s="40" t="s">
        <v>460</v>
      </c>
      <c r="G40" s="40" t="s">
        <v>49</v>
      </c>
      <c r="H40" s="43">
        <v>5239</v>
      </c>
      <c r="I40" s="43">
        <v>6320</v>
      </c>
      <c r="J40" s="43">
        <v>0</v>
      </c>
      <c r="K40" s="43">
        <v>1051.5899999999999</v>
      </c>
      <c r="L40" s="42">
        <v>2.0000000000000001E-4</v>
      </c>
      <c r="M40" s="42">
        <v>8.0000000000000002E-3</v>
      </c>
      <c r="N40" s="42">
        <v>1.6000000000000001E-3</v>
      </c>
      <c r="O40" s="41">
        <v>60133634</v>
      </c>
    </row>
    <row r="41" spans="2:15" x14ac:dyDescent="0.2">
      <c r="B41" s="40" t="s">
        <v>497</v>
      </c>
      <c r="C41" s="40" t="s">
        <v>498</v>
      </c>
      <c r="D41" s="40" t="s">
        <v>363</v>
      </c>
      <c r="E41" s="41">
        <v>99148</v>
      </c>
      <c r="F41" s="40" t="s">
        <v>460</v>
      </c>
      <c r="G41" s="40" t="s">
        <v>49</v>
      </c>
      <c r="H41" s="43">
        <v>2499</v>
      </c>
      <c r="I41" s="43">
        <v>10298</v>
      </c>
      <c r="J41" s="43">
        <v>0</v>
      </c>
      <c r="K41" s="43">
        <v>817.33</v>
      </c>
      <c r="L41" s="42">
        <v>0</v>
      </c>
      <c r="M41" s="42">
        <v>6.1999999999999998E-3</v>
      </c>
      <c r="N41" s="42">
        <v>1.2999999999999999E-3</v>
      </c>
      <c r="O41" s="41">
        <v>60094026</v>
      </c>
    </row>
    <row r="42" spans="2:15" x14ac:dyDescent="0.2">
      <c r="B42" s="40" t="s">
        <v>499</v>
      </c>
      <c r="C42" s="40" t="s">
        <v>500</v>
      </c>
      <c r="D42" s="40" t="s">
        <v>363</v>
      </c>
      <c r="E42" s="41">
        <v>99390</v>
      </c>
      <c r="F42" s="40" t="s">
        <v>460</v>
      </c>
      <c r="G42" s="40" t="s">
        <v>49</v>
      </c>
      <c r="H42" s="43">
        <v>60600</v>
      </c>
      <c r="I42" s="43">
        <v>3832</v>
      </c>
      <c r="J42" s="43">
        <v>0</v>
      </c>
      <c r="K42" s="43">
        <v>7375.28</v>
      </c>
      <c r="L42" s="42">
        <v>0</v>
      </c>
      <c r="M42" s="42">
        <v>5.62E-2</v>
      </c>
      <c r="N42" s="42">
        <v>1.15E-2</v>
      </c>
      <c r="O42" s="41">
        <v>111575</v>
      </c>
    </row>
    <row r="43" spans="2:15" x14ac:dyDescent="0.2">
      <c r="B43" s="40" t="s">
        <v>501</v>
      </c>
      <c r="C43" s="40" t="s">
        <v>502</v>
      </c>
      <c r="D43" s="40" t="s">
        <v>372</v>
      </c>
      <c r="E43" s="41">
        <v>99965</v>
      </c>
      <c r="F43" s="40" t="s">
        <v>460</v>
      </c>
      <c r="G43" s="40" t="s">
        <v>49</v>
      </c>
      <c r="H43" s="43">
        <v>10237</v>
      </c>
      <c r="I43" s="43">
        <v>36254</v>
      </c>
      <c r="J43" s="43">
        <v>11.54</v>
      </c>
      <c r="K43" s="43">
        <v>11798.7</v>
      </c>
      <c r="L43" s="42">
        <v>0</v>
      </c>
      <c r="M43" s="42">
        <v>8.9899999999999994E-2</v>
      </c>
      <c r="N43" s="42">
        <v>1.8499999999999999E-2</v>
      </c>
      <c r="O43" s="41">
        <v>112243</v>
      </c>
    </row>
    <row r="44" spans="2:15" x14ac:dyDescent="0.2">
      <c r="B44" s="40" t="s">
        <v>503</v>
      </c>
      <c r="C44" s="40" t="s">
        <v>504</v>
      </c>
      <c r="D44" s="40" t="s">
        <v>184</v>
      </c>
      <c r="E44" s="41">
        <v>97495</v>
      </c>
      <c r="F44" s="40" t="s">
        <v>460</v>
      </c>
      <c r="G44" s="40" t="s">
        <v>65</v>
      </c>
      <c r="H44" s="43">
        <v>114944</v>
      </c>
      <c r="I44" s="43">
        <v>5322.21</v>
      </c>
      <c r="J44" s="43">
        <v>0</v>
      </c>
      <c r="K44" s="43">
        <v>2481.2800000000002</v>
      </c>
      <c r="L44" s="42">
        <v>4.0000000000000002E-4</v>
      </c>
      <c r="M44" s="42">
        <v>1.89E-2</v>
      </c>
      <c r="N44" s="42">
        <v>3.8999999999999998E-3</v>
      </c>
      <c r="O44" s="41">
        <v>60321791</v>
      </c>
    </row>
    <row r="45" spans="2:15" x14ac:dyDescent="0.2">
      <c r="B45" s="40" t="s">
        <v>505</v>
      </c>
      <c r="C45" s="40" t="s">
        <v>506</v>
      </c>
      <c r="D45" s="40" t="s">
        <v>184</v>
      </c>
      <c r="E45" s="41">
        <v>93273</v>
      </c>
      <c r="F45" s="40" t="s">
        <v>460</v>
      </c>
      <c r="G45" s="40" t="s">
        <v>49</v>
      </c>
      <c r="H45" s="43">
        <v>2181</v>
      </c>
      <c r="I45" s="43">
        <v>6878</v>
      </c>
      <c r="J45" s="43">
        <v>0</v>
      </c>
      <c r="K45" s="43">
        <v>476.43</v>
      </c>
      <c r="L45" s="42">
        <v>0</v>
      </c>
      <c r="M45" s="42">
        <v>3.5999999999999999E-3</v>
      </c>
      <c r="N45" s="42">
        <v>6.9999999999999999E-4</v>
      </c>
      <c r="O45" s="41">
        <v>62008057</v>
      </c>
    </row>
    <row r="46" spans="2:15" x14ac:dyDescent="0.2">
      <c r="B46" s="40" t="s">
        <v>507</v>
      </c>
      <c r="C46" s="40" t="s">
        <v>508</v>
      </c>
      <c r="D46" s="40" t="s">
        <v>372</v>
      </c>
      <c r="E46" s="41">
        <v>98677</v>
      </c>
      <c r="F46" s="40" t="s">
        <v>460</v>
      </c>
      <c r="G46" s="40" t="s">
        <v>49</v>
      </c>
      <c r="H46" s="43">
        <v>15250</v>
      </c>
      <c r="I46" s="43">
        <v>3142</v>
      </c>
      <c r="J46" s="43">
        <v>0</v>
      </c>
      <c r="K46" s="43">
        <v>1521.8</v>
      </c>
      <c r="L46" s="42">
        <v>4.0000000000000002E-4</v>
      </c>
      <c r="M46" s="42">
        <v>1.1599999999999999E-2</v>
      </c>
      <c r="N46" s="42">
        <v>2.3999999999999998E-3</v>
      </c>
      <c r="O46" s="41">
        <v>76755354</v>
      </c>
    </row>
    <row r="47" spans="2:15" x14ac:dyDescent="0.2">
      <c r="B47" s="40" t="s">
        <v>509</v>
      </c>
      <c r="C47" s="40" t="s">
        <v>510</v>
      </c>
      <c r="D47" s="40" t="s">
        <v>363</v>
      </c>
      <c r="E47" s="41">
        <v>98677</v>
      </c>
      <c r="F47" s="40" t="s">
        <v>460</v>
      </c>
      <c r="G47" s="40" t="s">
        <v>49</v>
      </c>
      <c r="H47" s="43">
        <v>18425</v>
      </c>
      <c r="I47" s="43">
        <v>4551</v>
      </c>
      <c r="J47" s="43">
        <v>0</v>
      </c>
      <c r="K47" s="43">
        <v>2663.14</v>
      </c>
      <c r="L47" s="42">
        <v>4.0000000000000002E-4</v>
      </c>
      <c r="M47" s="42">
        <v>2.0299999999999999E-2</v>
      </c>
      <c r="N47" s="42">
        <v>4.1999999999999997E-3</v>
      </c>
      <c r="O47" s="41">
        <v>74346735</v>
      </c>
    </row>
    <row r="48" spans="2:15" x14ac:dyDescent="0.2">
      <c r="B48" s="40" t="s">
        <v>511</v>
      </c>
      <c r="C48" s="40" t="s">
        <v>512</v>
      </c>
      <c r="D48" s="40" t="s">
        <v>184</v>
      </c>
      <c r="E48" s="41">
        <v>99307</v>
      </c>
      <c r="F48" s="40" t="s">
        <v>460</v>
      </c>
      <c r="G48" s="40" t="s">
        <v>57</v>
      </c>
      <c r="H48" s="43">
        <v>18900</v>
      </c>
      <c r="I48" s="43">
        <v>3915.5</v>
      </c>
      <c r="J48" s="43">
        <v>0</v>
      </c>
      <c r="K48" s="43">
        <v>2607.5700000000002</v>
      </c>
      <c r="L48" s="42">
        <v>1E-4</v>
      </c>
      <c r="M48" s="42">
        <v>1.9900000000000001E-2</v>
      </c>
      <c r="N48" s="42">
        <v>4.1000000000000003E-3</v>
      </c>
      <c r="O48" s="41">
        <v>1077486</v>
      </c>
    </row>
    <row r="49" spans="2:15" x14ac:dyDescent="0.2">
      <c r="B49" s="40" t="s">
        <v>513</v>
      </c>
      <c r="C49" s="40" t="s">
        <v>514</v>
      </c>
      <c r="D49" s="40" t="s">
        <v>415</v>
      </c>
      <c r="E49" s="41">
        <v>99964</v>
      </c>
      <c r="F49" s="40" t="s">
        <v>460</v>
      </c>
      <c r="G49" s="40" t="s">
        <v>49</v>
      </c>
      <c r="H49" s="43">
        <v>3600</v>
      </c>
      <c r="I49" s="43">
        <v>31507.5</v>
      </c>
      <c r="J49" s="43">
        <v>0</v>
      </c>
      <c r="K49" s="43">
        <v>3602.44</v>
      </c>
      <c r="L49" s="42">
        <v>5.0000000000000001E-4</v>
      </c>
      <c r="M49" s="42">
        <v>2.75E-2</v>
      </c>
      <c r="N49" s="42">
        <v>5.5999999999999999E-3</v>
      </c>
      <c r="O49" s="41">
        <v>77414241</v>
      </c>
    </row>
    <row r="50" spans="2:15" x14ac:dyDescent="0.2">
      <c r="B50" s="40" t="s">
        <v>515</v>
      </c>
      <c r="C50" s="40" t="s">
        <v>516</v>
      </c>
      <c r="D50" s="40" t="s">
        <v>184</v>
      </c>
      <c r="E50" s="41">
        <v>99964</v>
      </c>
      <c r="F50" s="40" t="s">
        <v>460</v>
      </c>
      <c r="G50" s="40" t="s">
        <v>49</v>
      </c>
      <c r="H50" s="43">
        <v>3951</v>
      </c>
      <c r="I50" s="43">
        <v>18028</v>
      </c>
      <c r="J50" s="43">
        <v>0</v>
      </c>
      <c r="K50" s="43">
        <v>2262.2199999999998</v>
      </c>
      <c r="L50" s="42">
        <v>3.0999999999999999E-3</v>
      </c>
      <c r="M50" s="42">
        <v>1.72E-2</v>
      </c>
      <c r="N50" s="42">
        <v>3.5000000000000001E-3</v>
      </c>
      <c r="O50" s="41">
        <v>62017165</v>
      </c>
    </row>
    <row r="51" spans="2:15" x14ac:dyDescent="0.2">
      <c r="B51" s="40" t="s">
        <v>517</v>
      </c>
      <c r="C51" s="40" t="s">
        <v>518</v>
      </c>
      <c r="D51" s="40" t="s">
        <v>415</v>
      </c>
      <c r="E51" s="41">
        <v>99964</v>
      </c>
      <c r="F51" s="40" t="s">
        <v>460</v>
      </c>
      <c r="G51" s="40" t="s">
        <v>49</v>
      </c>
      <c r="H51" s="43">
        <v>38753</v>
      </c>
      <c r="I51" s="43">
        <v>1792.7</v>
      </c>
      <c r="J51" s="43">
        <v>0</v>
      </c>
      <c r="K51" s="43">
        <v>2206.4499999999998</v>
      </c>
      <c r="L51" s="42">
        <v>1.8E-3</v>
      </c>
      <c r="M51" s="42">
        <v>1.6799999999999999E-2</v>
      </c>
      <c r="N51" s="42">
        <v>3.3999999999999998E-3</v>
      </c>
      <c r="O51" s="41">
        <v>77530517</v>
      </c>
    </row>
    <row r="52" spans="2:15" x14ac:dyDescent="0.2">
      <c r="B52" s="40" t="s">
        <v>519</v>
      </c>
      <c r="C52" s="40" t="s">
        <v>520</v>
      </c>
      <c r="D52" s="40" t="s">
        <v>184</v>
      </c>
      <c r="E52" s="41">
        <v>97320</v>
      </c>
      <c r="F52" s="40" t="s">
        <v>460</v>
      </c>
      <c r="G52" s="40" t="s">
        <v>57</v>
      </c>
      <c r="H52" s="43">
        <v>8500</v>
      </c>
      <c r="I52" s="43">
        <v>4918.8</v>
      </c>
      <c r="J52" s="43">
        <v>0</v>
      </c>
      <c r="K52" s="43">
        <v>1473.21</v>
      </c>
      <c r="L52" s="42">
        <v>8.0000000000000004E-4</v>
      </c>
      <c r="M52" s="42">
        <v>1.12E-2</v>
      </c>
      <c r="N52" s="42">
        <v>2.3E-3</v>
      </c>
      <c r="O52" s="41">
        <v>60406956</v>
      </c>
    </row>
    <row r="53" spans="2:15" x14ac:dyDescent="0.2">
      <c r="B53" s="40" t="s">
        <v>521</v>
      </c>
      <c r="C53" s="40" t="s">
        <v>522</v>
      </c>
      <c r="D53" s="40" t="s">
        <v>363</v>
      </c>
      <c r="E53" s="41">
        <v>918701</v>
      </c>
      <c r="F53" s="40" t="s">
        <v>460</v>
      </c>
      <c r="G53" s="40" t="s">
        <v>49</v>
      </c>
      <c r="H53" s="43">
        <v>86630</v>
      </c>
      <c r="I53" s="43">
        <v>5313</v>
      </c>
      <c r="J53" s="43">
        <v>0</v>
      </c>
      <c r="K53" s="43">
        <v>14618.02</v>
      </c>
      <c r="L53" s="42">
        <v>2.9999999999999997E-4</v>
      </c>
      <c r="M53" s="42">
        <v>0.1114</v>
      </c>
      <c r="N53" s="42">
        <v>2.29E-2</v>
      </c>
      <c r="O53" s="41">
        <v>76394998</v>
      </c>
    </row>
    <row r="54" spans="2:15" x14ac:dyDescent="0.2">
      <c r="B54" s="40" t="s">
        <v>523</v>
      </c>
      <c r="C54" s="40" t="s">
        <v>524</v>
      </c>
      <c r="D54" s="40" t="s">
        <v>184</v>
      </c>
      <c r="E54" s="41">
        <v>99343</v>
      </c>
      <c r="F54" s="40" t="s">
        <v>460</v>
      </c>
      <c r="G54" s="40" t="s">
        <v>49</v>
      </c>
      <c r="H54" s="43">
        <v>47730</v>
      </c>
      <c r="I54" s="43">
        <v>2754.75</v>
      </c>
      <c r="J54" s="43">
        <v>0</v>
      </c>
      <c r="K54" s="43">
        <v>4175.9399999999996</v>
      </c>
      <c r="L54" s="42">
        <v>2.8999999999999998E-3</v>
      </c>
      <c r="M54" s="42">
        <v>3.1800000000000002E-2</v>
      </c>
      <c r="N54" s="42">
        <v>6.4999999999999997E-3</v>
      </c>
      <c r="O54" s="41">
        <v>62002614</v>
      </c>
    </row>
    <row r="55" spans="2:15" x14ac:dyDescent="0.2">
      <c r="B55" s="1" t="s">
        <v>525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39">
        <v>0</v>
      </c>
      <c r="I55" s="1" t="s">
        <v>7</v>
      </c>
      <c r="J55" s="39">
        <v>0</v>
      </c>
      <c r="K55" s="39">
        <v>0</v>
      </c>
      <c r="L55" s="1" t="s">
        <v>7</v>
      </c>
      <c r="M55" s="38">
        <v>0</v>
      </c>
      <c r="N55" s="38">
        <v>0</v>
      </c>
      <c r="O55" s="1" t="s">
        <v>7</v>
      </c>
    </row>
    <row r="56" spans="2:15" x14ac:dyDescent="0.2">
      <c r="B56" s="1" t="s">
        <v>526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39">
        <v>13075</v>
      </c>
      <c r="I56" s="1" t="s">
        <v>7</v>
      </c>
      <c r="J56" s="39">
        <v>0</v>
      </c>
      <c r="K56" s="39">
        <v>3196.69</v>
      </c>
      <c r="L56" s="1" t="s">
        <v>7</v>
      </c>
      <c r="M56" s="38">
        <v>2.4400000000000002E-2</v>
      </c>
      <c r="N56" s="38">
        <v>5.0000000000000001E-3</v>
      </c>
      <c r="O56" s="1" t="s">
        <v>7</v>
      </c>
    </row>
    <row r="57" spans="2:15" x14ac:dyDescent="0.2">
      <c r="B57" s="40" t="s">
        <v>527</v>
      </c>
      <c r="C57" s="40" t="s">
        <v>528</v>
      </c>
      <c r="D57" s="40" t="s">
        <v>184</v>
      </c>
      <c r="E57" s="41">
        <v>98677</v>
      </c>
      <c r="F57" s="40" t="s">
        <v>275</v>
      </c>
      <c r="G57" s="40" t="s">
        <v>49</v>
      </c>
      <c r="H57" s="43">
        <v>13075</v>
      </c>
      <c r="I57" s="43">
        <v>7698</v>
      </c>
      <c r="J57" s="43">
        <v>0</v>
      </c>
      <c r="K57" s="43">
        <v>3196.69</v>
      </c>
      <c r="L57" s="42">
        <v>2.0000000000000001E-4</v>
      </c>
      <c r="M57" s="42">
        <v>2.4400000000000002E-2</v>
      </c>
      <c r="N57" s="42">
        <v>5.0000000000000001E-3</v>
      </c>
      <c r="O57" s="41">
        <v>62006341</v>
      </c>
    </row>
    <row r="58" spans="2:15" x14ac:dyDescent="0.2">
      <c r="B58" s="1" t="s">
        <v>475</v>
      </c>
      <c r="C58" s="1" t="s">
        <v>7</v>
      </c>
      <c r="D58" s="1" t="s">
        <v>7</v>
      </c>
      <c r="E58" s="1" t="s">
        <v>7</v>
      </c>
      <c r="F58" s="1" t="s">
        <v>7</v>
      </c>
      <c r="G58" s="1" t="s">
        <v>7</v>
      </c>
      <c r="H58" s="39">
        <v>0</v>
      </c>
      <c r="I58" s="1" t="s">
        <v>7</v>
      </c>
      <c r="J58" s="39">
        <v>0</v>
      </c>
      <c r="K58" s="39">
        <v>0</v>
      </c>
      <c r="L58" s="1" t="s">
        <v>7</v>
      </c>
      <c r="M58" s="38">
        <v>0</v>
      </c>
      <c r="N58" s="38">
        <v>0</v>
      </c>
      <c r="O58" s="1" t="s">
        <v>7</v>
      </c>
    </row>
    <row r="59" spans="2:15" x14ac:dyDescent="0.2">
      <c r="B59" s="36" t="s">
        <v>115</v>
      </c>
    </row>
    <row r="60" spans="2:15" x14ac:dyDescent="0.2">
      <c r="B60" s="36" t="s">
        <v>163</v>
      </c>
    </row>
    <row r="61" spans="2:15" x14ac:dyDescent="0.2">
      <c r="B61" s="36" t="s">
        <v>164</v>
      </c>
    </row>
    <row r="62" spans="2:15" x14ac:dyDescent="0.2">
      <c r="B62" s="36" t="s">
        <v>165</v>
      </c>
    </row>
    <row r="63" spans="2:15" x14ac:dyDescent="0.2">
      <c r="B63" s="36" t="s">
        <v>166</v>
      </c>
    </row>
    <row r="64" spans="2:15" x14ac:dyDescent="0.2">
      <c r="B64" s="54" t="s">
        <v>67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</sheetData>
  <mergeCells count="1">
    <mergeCell ref="B64:O6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>
        <v>9930</v>
      </c>
    </row>
    <row r="5" spans="2:16" x14ac:dyDescent="0.2">
      <c r="B5" s="37" t="s">
        <v>7</v>
      </c>
      <c r="C5" s="37" t="s">
        <v>7</v>
      </c>
    </row>
    <row r="6" spans="2:16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</row>
    <row r="7" spans="2:16" x14ac:dyDescent="0.2">
      <c r="B7" s="3" t="s">
        <v>529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</row>
    <row r="8" spans="2:16" x14ac:dyDescent="0.2">
      <c r="B8" s="1" t="s">
        <v>69</v>
      </c>
      <c r="C8" s="1" t="s">
        <v>70</v>
      </c>
      <c r="D8" s="1" t="s">
        <v>118</v>
      </c>
      <c r="E8" s="1" t="s">
        <v>71</v>
      </c>
      <c r="F8" s="1" t="s">
        <v>169</v>
      </c>
      <c r="G8" s="1" t="s">
        <v>72</v>
      </c>
      <c r="H8" s="1" t="s">
        <v>73</v>
      </c>
      <c r="I8" s="1" t="s">
        <v>74</v>
      </c>
      <c r="J8" s="3" t="s">
        <v>121</v>
      </c>
      <c r="K8" s="3" t="s">
        <v>122</v>
      </c>
      <c r="L8" s="1" t="s">
        <v>77</v>
      </c>
      <c r="M8" s="1" t="s">
        <v>170</v>
      </c>
      <c r="N8" s="1" t="s">
        <v>78</v>
      </c>
      <c r="O8" s="1" t="s">
        <v>125</v>
      </c>
      <c r="P8" s="1" t="s">
        <v>7</v>
      </c>
    </row>
    <row r="9" spans="2:16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127</v>
      </c>
      <c r="K9" s="1" t="s">
        <v>7</v>
      </c>
      <c r="L9" s="1" t="s">
        <v>11</v>
      </c>
      <c r="M9" s="1" t="s">
        <v>12</v>
      </c>
      <c r="N9" s="1" t="s">
        <v>12</v>
      </c>
      <c r="O9" s="1" t="s">
        <v>12</v>
      </c>
      <c r="P9" s="1" t="s">
        <v>7</v>
      </c>
    </row>
    <row r="10" spans="2:16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128</v>
      </c>
      <c r="N10" s="1" t="s">
        <v>129</v>
      </c>
      <c r="O10" s="1" t="s">
        <v>130</v>
      </c>
      <c r="P10" s="1" t="s">
        <v>7</v>
      </c>
    </row>
    <row r="11" spans="2:16" x14ac:dyDescent="0.2">
      <c r="B11" s="1" t="s">
        <v>530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6312937.2999999998</v>
      </c>
      <c r="K11" s="1" t="s">
        <v>7</v>
      </c>
      <c r="L11" s="39">
        <v>13799.15</v>
      </c>
      <c r="M11" s="1" t="s">
        <v>7</v>
      </c>
      <c r="N11" s="38">
        <v>1</v>
      </c>
      <c r="O11" s="38">
        <v>2.1600000000000001E-2</v>
      </c>
      <c r="P11" s="1" t="s">
        <v>7</v>
      </c>
    </row>
    <row r="12" spans="2:16" x14ac:dyDescent="0.2">
      <c r="B12" s="1" t="s">
        <v>89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6230599.4800000004</v>
      </c>
      <c r="K12" s="1" t="s">
        <v>7</v>
      </c>
      <c r="L12" s="39">
        <v>6741.97</v>
      </c>
      <c r="M12" s="1" t="s">
        <v>7</v>
      </c>
      <c r="N12" s="38">
        <v>0.48859999999999998</v>
      </c>
      <c r="O12" s="38">
        <v>1.0500000000000001E-2</v>
      </c>
      <c r="P12" s="1" t="s">
        <v>7</v>
      </c>
    </row>
    <row r="13" spans="2:16" x14ac:dyDescent="0.2">
      <c r="B13" s="1" t="s">
        <v>531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</row>
    <row r="14" spans="2:16" x14ac:dyDescent="0.2">
      <c r="B14" s="1" t="s">
        <v>532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</row>
    <row r="15" spans="2:16" x14ac:dyDescent="0.2">
      <c r="B15" s="1" t="s">
        <v>295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6230599.4800000004</v>
      </c>
      <c r="K15" s="1" t="s">
        <v>7</v>
      </c>
      <c r="L15" s="39">
        <v>6741.97</v>
      </c>
      <c r="M15" s="1" t="s">
        <v>7</v>
      </c>
      <c r="N15" s="38">
        <v>0.48859999999999998</v>
      </c>
      <c r="O15" s="38">
        <v>1.0500000000000001E-2</v>
      </c>
      <c r="P15" s="1" t="s">
        <v>7</v>
      </c>
    </row>
    <row r="16" spans="2:16" x14ac:dyDescent="0.2">
      <c r="B16" s="40" t="s">
        <v>533</v>
      </c>
      <c r="C16" s="41">
        <v>1142538</v>
      </c>
      <c r="D16" s="40" t="s">
        <v>137</v>
      </c>
      <c r="E16" s="41">
        <v>520034356</v>
      </c>
      <c r="F16" s="40" t="s">
        <v>460</v>
      </c>
      <c r="G16" s="40" t="s">
        <v>162</v>
      </c>
      <c r="H16" s="40" t="s">
        <v>139</v>
      </c>
      <c r="I16" s="40" t="s">
        <v>95</v>
      </c>
      <c r="J16" s="43">
        <v>5320599.4800000004</v>
      </c>
      <c r="K16" s="43">
        <v>89.2</v>
      </c>
      <c r="L16" s="43">
        <v>4745.97</v>
      </c>
      <c r="M16" s="42">
        <v>1.4500000000000001E-2</v>
      </c>
      <c r="N16" s="42">
        <v>0.34389999999999998</v>
      </c>
      <c r="O16" s="42">
        <v>7.4000000000000003E-3</v>
      </c>
      <c r="P16" s="40" t="s">
        <v>7</v>
      </c>
    </row>
    <row r="17" spans="2:16" x14ac:dyDescent="0.2">
      <c r="B17" s="40" t="s">
        <v>534</v>
      </c>
      <c r="C17" s="41">
        <v>5122957</v>
      </c>
      <c r="D17" s="40" t="s">
        <v>137</v>
      </c>
      <c r="E17" s="41">
        <v>510938608</v>
      </c>
      <c r="F17" s="40" t="s">
        <v>460</v>
      </c>
      <c r="G17" s="40" t="s">
        <v>162</v>
      </c>
      <c r="H17" s="40" t="s">
        <v>139</v>
      </c>
      <c r="I17" s="40" t="s">
        <v>95</v>
      </c>
      <c r="J17" s="43">
        <v>910000</v>
      </c>
      <c r="K17" s="43">
        <v>219.34</v>
      </c>
      <c r="L17" s="43">
        <v>1995.99</v>
      </c>
      <c r="M17" s="42">
        <v>0</v>
      </c>
      <c r="N17" s="42">
        <v>0.14460000000000001</v>
      </c>
      <c r="O17" s="42">
        <v>3.0999999999999999E-3</v>
      </c>
      <c r="P17" s="40" t="s">
        <v>7</v>
      </c>
    </row>
    <row r="18" spans="2:16" x14ac:dyDescent="0.2">
      <c r="B18" s="1" t="s">
        <v>474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</row>
    <row r="19" spans="2:16" x14ac:dyDescent="0.2">
      <c r="B19" s="1" t="s">
        <v>113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82337.820000000007</v>
      </c>
      <c r="K19" s="1" t="s">
        <v>7</v>
      </c>
      <c r="L19" s="39">
        <v>7057.19</v>
      </c>
      <c r="M19" s="1" t="s">
        <v>7</v>
      </c>
      <c r="N19" s="38">
        <v>0.51139999999999997</v>
      </c>
      <c r="O19" s="38">
        <v>1.0999999999999999E-2</v>
      </c>
      <c r="P19" s="1" t="s">
        <v>7</v>
      </c>
    </row>
    <row r="20" spans="2:16" x14ac:dyDescent="0.2">
      <c r="B20" s="1" t="s">
        <v>531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2526.1</v>
      </c>
      <c r="K20" s="1" t="s">
        <v>7</v>
      </c>
      <c r="L20" s="39">
        <v>857</v>
      </c>
      <c r="M20" s="1" t="s">
        <v>7</v>
      </c>
      <c r="N20" s="38">
        <v>6.2100000000000002E-2</v>
      </c>
      <c r="O20" s="38">
        <v>1.2999999999999999E-3</v>
      </c>
      <c r="P20" s="1" t="s">
        <v>7</v>
      </c>
    </row>
    <row r="21" spans="2:16" x14ac:dyDescent="0.2">
      <c r="B21" s="40" t="s">
        <v>535</v>
      </c>
      <c r="C21" s="40" t="s">
        <v>536</v>
      </c>
      <c r="D21" s="40" t="s">
        <v>184</v>
      </c>
      <c r="E21" s="41">
        <v>94166</v>
      </c>
      <c r="F21" s="40" t="s">
        <v>537</v>
      </c>
      <c r="G21" s="40" t="s">
        <v>162</v>
      </c>
      <c r="H21" s="40" t="s">
        <v>139</v>
      </c>
      <c r="I21" s="40" t="s">
        <v>49</v>
      </c>
      <c r="J21" s="43">
        <v>2526.1</v>
      </c>
      <c r="K21" s="43">
        <v>10682</v>
      </c>
      <c r="L21" s="43">
        <v>857</v>
      </c>
      <c r="M21" s="42">
        <v>1.6000000000000001E-3</v>
      </c>
      <c r="N21" s="42">
        <v>6.2100000000000002E-2</v>
      </c>
      <c r="O21" s="42">
        <v>1.2999999999999999E-3</v>
      </c>
      <c r="P21" s="41">
        <v>62002712</v>
      </c>
    </row>
    <row r="22" spans="2:16" x14ac:dyDescent="0.2">
      <c r="B22" s="1" t="s">
        <v>532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9">
        <v>0</v>
      </c>
      <c r="M22" s="1" t="s">
        <v>7</v>
      </c>
      <c r="N22" s="38">
        <v>0</v>
      </c>
      <c r="O22" s="38">
        <v>0</v>
      </c>
      <c r="P22" s="1" t="s">
        <v>7</v>
      </c>
    </row>
    <row r="23" spans="2:16" x14ac:dyDescent="0.2">
      <c r="B23" s="1" t="s">
        <v>295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79811.72</v>
      </c>
      <c r="K23" s="1" t="s">
        <v>7</v>
      </c>
      <c r="L23" s="39">
        <v>6200.18</v>
      </c>
      <c r="M23" s="1" t="s">
        <v>7</v>
      </c>
      <c r="N23" s="38">
        <v>0.44929999999999998</v>
      </c>
      <c r="O23" s="38">
        <v>9.7000000000000003E-3</v>
      </c>
      <c r="P23" s="1" t="s">
        <v>7</v>
      </c>
    </row>
    <row r="24" spans="2:16" x14ac:dyDescent="0.2">
      <c r="B24" s="40" t="s">
        <v>538</v>
      </c>
      <c r="C24" s="40" t="s">
        <v>539</v>
      </c>
      <c r="D24" s="40" t="s">
        <v>184</v>
      </c>
      <c r="E24" s="41">
        <v>93260</v>
      </c>
      <c r="F24" s="40" t="s">
        <v>540</v>
      </c>
      <c r="G24" s="40" t="s">
        <v>162</v>
      </c>
      <c r="H24" s="40" t="s">
        <v>139</v>
      </c>
      <c r="I24" s="40" t="s">
        <v>49</v>
      </c>
      <c r="J24" s="43">
        <v>17891.11</v>
      </c>
      <c r="K24" s="43">
        <v>2151.61</v>
      </c>
      <c r="L24" s="43">
        <v>1222.5899999999999</v>
      </c>
      <c r="M24" s="42">
        <v>5.0000000000000001E-4</v>
      </c>
      <c r="N24" s="42">
        <v>8.8599999999999998E-2</v>
      </c>
      <c r="O24" s="42">
        <v>1.9E-3</v>
      </c>
      <c r="P24" s="41">
        <v>62015615</v>
      </c>
    </row>
    <row r="25" spans="2:16" x14ac:dyDescent="0.2">
      <c r="B25" s="40" t="s">
        <v>541</v>
      </c>
      <c r="C25" s="40" t="s">
        <v>542</v>
      </c>
      <c r="D25" s="40" t="s">
        <v>184</v>
      </c>
      <c r="E25" s="41">
        <v>95116</v>
      </c>
      <c r="F25" s="40" t="s">
        <v>540</v>
      </c>
      <c r="G25" s="40" t="s">
        <v>162</v>
      </c>
      <c r="H25" s="40" t="s">
        <v>139</v>
      </c>
      <c r="I25" s="40" t="s">
        <v>49</v>
      </c>
      <c r="J25" s="43">
        <v>4850</v>
      </c>
      <c r="K25" s="43">
        <v>2539</v>
      </c>
      <c r="L25" s="43">
        <v>391.1</v>
      </c>
      <c r="M25" s="42">
        <v>6.9999999999999999E-4</v>
      </c>
      <c r="N25" s="42">
        <v>2.8299999999999999E-2</v>
      </c>
      <c r="O25" s="42">
        <v>5.9999999999999995E-4</v>
      </c>
      <c r="P25" s="41">
        <v>62015300</v>
      </c>
    </row>
    <row r="26" spans="2:16" x14ac:dyDescent="0.2">
      <c r="B26" s="40" t="s">
        <v>543</v>
      </c>
      <c r="C26" s="40" t="s">
        <v>544</v>
      </c>
      <c r="D26" s="40" t="s">
        <v>184</v>
      </c>
      <c r="E26" s="41">
        <v>991728</v>
      </c>
      <c r="F26" s="40" t="s">
        <v>540</v>
      </c>
      <c r="G26" s="40" t="s">
        <v>162</v>
      </c>
      <c r="H26" s="40" t="s">
        <v>139</v>
      </c>
      <c r="I26" s="40" t="s">
        <v>49</v>
      </c>
      <c r="J26" s="43">
        <v>885</v>
      </c>
      <c r="K26" s="43">
        <v>20518</v>
      </c>
      <c r="L26" s="43">
        <v>576.71</v>
      </c>
      <c r="M26" s="42">
        <v>1E-4</v>
      </c>
      <c r="N26" s="42">
        <v>4.1799999999999997E-2</v>
      </c>
      <c r="O26" s="42">
        <v>8.9999999999999998E-4</v>
      </c>
      <c r="P26" s="41">
        <v>62016241</v>
      </c>
    </row>
    <row r="27" spans="2:16" x14ac:dyDescent="0.2">
      <c r="B27" s="40" t="s">
        <v>545</v>
      </c>
      <c r="C27" s="40" t="s">
        <v>546</v>
      </c>
      <c r="D27" s="40" t="s">
        <v>184</v>
      </c>
      <c r="E27" s="41">
        <v>93263</v>
      </c>
      <c r="F27" s="40" t="s">
        <v>540</v>
      </c>
      <c r="G27" s="40" t="s">
        <v>162</v>
      </c>
      <c r="H27" s="40" t="s">
        <v>139</v>
      </c>
      <c r="I27" s="40" t="s">
        <v>57</v>
      </c>
      <c r="J27" s="43">
        <v>4530</v>
      </c>
      <c r="K27" s="43">
        <v>5480</v>
      </c>
      <c r="L27" s="43">
        <v>874.71</v>
      </c>
      <c r="M27" s="42">
        <v>2.9999999999999997E-4</v>
      </c>
      <c r="N27" s="42">
        <v>6.3399999999999998E-2</v>
      </c>
      <c r="O27" s="42">
        <v>1.4E-3</v>
      </c>
      <c r="P27" s="41">
        <v>62010525</v>
      </c>
    </row>
    <row r="28" spans="2:16" x14ac:dyDescent="0.2">
      <c r="B28" s="40" t="s">
        <v>547</v>
      </c>
      <c r="C28" s="40" t="s">
        <v>548</v>
      </c>
      <c r="D28" s="40" t="s">
        <v>184</v>
      </c>
      <c r="E28" s="41">
        <v>93263</v>
      </c>
      <c r="F28" s="40" t="s">
        <v>540</v>
      </c>
      <c r="G28" s="40" t="s">
        <v>162</v>
      </c>
      <c r="H28" s="40" t="s">
        <v>139</v>
      </c>
      <c r="I28" s="40" t="s">
        <v>101</v>
      </c>
      <c r="J28" s="43">
        <v>9975</v>
      </c>
      <c r="K28" s="43">
        <v>173700</v>
      </c>
      <c r="L28" s="43">
        <v>451.7</v>
      </c>
      <c r="M28" s="42">
        <v>1E-4</v>
      </c>
      <c r="N28" s="42">
        <v>3.27E-2</v>
      </c>
      <c r="O28" s="42">
        <v>6.9999999999999999E-4</v>
      </c>
      <c r="P28" s="41">
        <v>62008412</v>
      </c>
    </row>
    <row r="29" spans="2:16" x14ac:dyDescent="0.2">
      <c r="B29" s="40" t="s">
        <v>549</v>
      </c>
      <c r="C29" s="40" t="s">
        <v>550</v>
      </c>
      <c r="D29" s="40" t="s">
        <v>184</v>
      </c>
      <c r="E29" s="41">
        <v>96159</v>
      </c>
      <c r="F29" s="40" t="s">
        <v>540</v>
      </c>
      <c r="G29" s="40" t="s">
        <v>162</v>
      </c>
      <c r="H29" s="40" t="s">
        <v>139</v>
      </c>
      <c r="I29" s="40" t="s">
        <v>53</v>
      </c>
      <c r="J29" s="43">
        <v>405</v>
      </c>
      <c r="K29" s="43">
        <v>27600</v>
      </c>
      <c r="L29" s="43">
        <v>383.9</v>
      </c>
      <c r="M29" s="42">
        <v>1E-4</v>
      </c>
      <c r="N29" s="42">
        <v>2.7799999999999998E-2</v>
      </c>
      <c r="O29" s="42">
        <v>5.9999999999999995E-4</v>
      </c>
      <c r="P29" s="41">
        <v>62010897</v>
      </c>
    </row>
    <row r="30" spans="2:16" x14ac:dyDescent="0.2">
      <c r="B30" s="40" t="s">
        <v>551</v>
      </c>
      <c r="C30" s="40" t="s">
        <v>552</v>
      </c>
      <c r="D30" s="40" t="s">
        <v>553</v>
      </c>
      <c r="E30" s="41">
        <v>98591</v>
      </c>
      <c r="F30" s="40" t="s">
        <v>540</v>
      </c>
      <c r="G30" s="40" t="s">
        <v>162</v>
      </c>
      <c r="H30" s="40" t="s">
        <v>139</v>
      </c>
      <c r="I30" s="40" t="s">
        <v>49</v>
      </c>
      <c r="J30" s="43">
        <v>470</v>
      </c>
      <c r="K30" s="43">
        <v>22649.25</v>
      </c>
      <c r="L30" s="43">
        <v>338.09</v>
      </c>
      <c r="M30" s="42">
        <v>1.1999999999999999E-3</v>
      </c>
      <c r="N30" s="42">
        <v>2.4500000000000001E-2</v>
      </c>
      <c r="O30" s="42">
        <v>5.0000000000000001E-4</v>
      </c>
      <c r="P30" s="41">
        <v>76102490</v>
      </c>
    </row>
    <row r="31" spans="2:16" x14ac:dyDescent="0.2">
      <c r="B31" s="40" t="s">
        <v>554</v>
      </c>
      <c r="C31" s="40" t="s">
        <v>555</v>
      </c>
      <c r="D31" s="40" t="s">
        <v>184</v>
      </c>
      <c r="E31" s="41">
        <v>98869</v>
      </c>
      <c r="F31" s="40" t="s">
        <v>540</v>
      </c>
      <c r="G31" s="40" t="s">
        <v>162</v>
      </c>
      <c r="H31" s="40" t="s">
        <v>139</v>
      </c>
      <c r="I31" s="40" t="s">
        <v>49</v>
      </c>
      <c r="J31" s="43">
        <v>11900.61</v>
      </c>
      <c r="K31" s="43">
        <v>2502.94</v>
      </c>
      <c r="L31" s="43">
        <v>946.02</v>
      </c>
      <c r="M31" s="42">
        <v>5.0000000000000001E-4</v>
      </c>
      <c r="N31" s="42">
        <v>6.8599999999999994E-2</v>
      </c>
      <c r="O31" s="42">
        <v>1.5E-3</v>
      </c>
      <c r="P31" s="41">
        <v>60390226</v>
      </c>
    </row>
    <row r="32" spans="2:16" x14ac:dyDescent="0.2">
      <c r="B32" s="40" t="s">
        <v>556</v>
      </c>
      <c r="C32" s="40" t="s">
        <v>557</v>
      </c>
      <c r="D32" s="40" t="s">
        <v>415</v>
      </c>
      <c r="E32" s="41">
        <v>98252</v>
      </c>
      <c r="F32" s="40" t="s">
        <v>540</v>
      </c>
      <c r="G32" s="40" t="s">
        <v>162</v>
      </c>
      <c r="H32" s="40" t="s">
        <v>139</v>
      </c>
      <c r="I32" s="40" t="s">
        <v>51</v>
      </c>
      <c r="J32" s="43">
        <v>19600</v>
      </c>
      <c r="K32" s="43">
        <v>461.1</v>
      </c>
      <c r="L32" s="43">
        <v>376.71</v>
      </c>
      <c r="M32" s="42">
        <v>1E-4</v>
      </c>
      <c r="N32" s="42">
        <v>2.7300000000000001E-2</v>
      </c>
      <c r="O32" s="42">
        <v>5.9999999999999995E-4</v>
      </c>
      <c r="P32" s="41">
        <v>76058916</v>
      </c>
    </row>
    <row r="33" spans="2:16" x14ac:dyDescent="0.2">
      <c r="B33" s="40" t="s">
        <v>558</v>
      </c>
      <c r="C33" s="40" t="s">
        <v>559</v>
      </c>
      <c r="D33" s="40" t="s">
        <v>184</v>
      </c>
      <c r="E33" s="41">
        <v>997482</v>
      </c>
      <c r="F33" s="40" t="s">
        <v>540</v>
      </c>
      <c r="G33" s="40" t="s">
        <v>162</v>
      </c>
      <c r="H33" s="40" t="s">
        <v>139</v>
      </c>
      <c r="I33" s="40" t="s">
        <v>49</v>
      </c>
      <c r="J33" s="43">
        <v>8715</v>
      </c>
      <c r="K33" s="43">
        <v>1435.4</v>
      </c>
      <c r="L33" s="43">
        <v>397.3</v>
      </c>
      <c r="M33" s="42">
        <v>5.9999999999999995E-4</v>
      </c>
      <c r="N33" s="42">
        <v>2.8799999999999999E-2</v>
      </c>
      <c r="O33" s="42">
        <v>5.9999999999999995E-4</v>
      </c>
      <c r="P33" s="41">
        <v>77127645</v>
      </c>
    </row>
    <row r="34" spans="2:16" x14ac:dyDescent="0.2">
      <c r="B34" s="40" t="s">
        <v>560</v>
      </c>
      <c r="C34" s="40" t="s">
        <v>561</v>
      </c>
      <c r="D34" s="40" t="s">
        <v>184</v>
      </c>
      <c r="E34" s="41">
        <v>984423</v>
      </c>
      <c r="F34" s="40" t="s">
        <v>540</v>
      </c>
      <c r="G34" s="40" t="s">
        <v>162</v>
      </c>
      <c r="H34" s="40" t="s">
        <v>139</v>
      </c>
      <c r="I34" s="40" t="s">
        <v>57</v>
      </c>
      <c r="J34" s="43">
        <v>590</v>
      </c>
      <c r="K34" s="43">
        <v>11609</v>
      </c>
      <c r="L34" s="43">
        <v>241.34</v>
      </c>
      <c r="M34" s="42">
        <v>5.0000000000000001E-4</v>
      </c>
      <c r="N34" s="42">
        <v>1.7500000000000002E-2</v>
      </c>
      <c r="O34" s="42">
        <v>4.0000000000000002E-4</v>
      </c>
      <c r="P34" s="41">
        <v>62013891</v>
      </c>
    </row>
    <row r="35" spans="2:16" x14ac:dyDescent="0.2">
      <c r="B35" s="1" t="s">
        <v>474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1" t="s">
        <v>7</v>
      </c>
      <c r="I35" s="1" t="s">
        <v>7</v>
      </c>
      <c r="J35" s="39">
        <v>0</v>
      </c>
      <c r="K35" s="1" t="s">
        <v>7</v>
      </c>
      <c r="L35" s="39">
        <v>0</v>
      </c>
      <c r="M35" s="1" t="s">
        <v>7</v>
      </c>
      <c r="N35" s="38">
        <v>0</v>
      </c>
      <c r="O35" s="38">
        <v>0</v>
      </c>
      <c r="P35" s="1" t="s">
        <v>7</v>
      </c>
    </row>
    <row r="36" spans="2:16" x14ac:dyDescent="0.2">
      <c r="B36" s="36" t="s">
        <v>115</v>
      </c>
    </row>
    <row r="37" spans="2:16" x14ac:dyDescent="0.2">
      <c r="B37" s="36" t="s">
        <v>163</v>
      </c>
    </row>
    <row r="38" spans="2:16" x14ac:dyDescent="0.2">
      <c r="B38" s="36" t="s">
        <v>164</v>
      </c>
    </row>
    <row r="39" spans="2:16" x14ac:dyDescent="0.2">
      <c r="B39" s="36" t="s">
        <v>165</v>
      </c>
    </row>
    <row r="40" spans="2:16" x14ac:dyDescent="0.2">
      <c r="B40" s="55" t="s">
        <v>67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</sheetData>
  <mergeCells count="1">
    <mergeCell ref="B40:P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rightToLeft="1" workbookViewId="0"/>
  </sheetViews>
  <sheetFormatPr defaultRowHeight="14.25" x14ac:dyDescent="0.2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>
        <v>9930</v>
      </c>
    </row>
    <row r="5" spans="2:13" x14ac:dyDescent="0.2">
      <c r="B5" s="37" t="s">
        <v>7</v>
      </c>
      <c r="C5" s="37" t="s">
        <v>7</v>
      </c>
    </row>
    <row r="6" spans="2:13" x14ac:dyDescent="0.2">
      <c r="B6" s="3" t="s">
        <v>116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</row>
    <row r="7" spans="2:13" x14ac:dyDescent="0.2">
      <c r="B7" s="3" t="s">
        <v>562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</row>
    <row r="8" spans="2:13" x14ac:dyDescent="0.2">
      <c r="B8" s="1" t="s">
        <v>69</v>
      </c>
      <c r="C8" s="1" t="s">
        <v>70</v>
      </c>
      <c r="D8" s="1" t="s">
        <v>118</v>
      </c>
      <c r="E8" s="1" t="s">
        <v>169</v>
      </c>
      <c r="F8" s="1" t="s">
        <v>74</v>
      </c>
      <c r="G8" s="3" t="s">
        <v>121</v>
      </c>
      <c r="H8" s="3" t="s">
        <v>122</v>
      </c>
      <c r="I8" s="1" t="s">
        <v>77</v>
      </c>
      <c r="J8" s="1" t="s">
        <v>170</v>
      </c>
      <c r="K8" s="1" t="s">
        <v>78</v>
      </c>
      <c r="L8" s="1" t="s">
        <v>125</v>
      </c>
      <c r="M8" s="1" t="s">
        <v>7</v>
      </c>
    </row>
    <row r="9" spans="2:13" x14ac:dyDescent="0.2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127</v>
      </c>
      <c r="H9" s="1" t="s">
        <v>7</v>
      </c>
      <c r="I9" s="1" t="s">
        <v>11</v>
      </c>
      <c r="J9" s="1" t="s">
        <v>12</v>
      </c>
      <c r="K9" s="1" t="s">
        <v>12</v>
      </c>
      <c r="L9" s="1" t="s">
        <v>12</v>
      </c>
      <c r="M9" s="1" t="s">
        <v>7</v>
      </c>
    </row>
    <row r="10" spans="2:13" x14ac:dyDescent="0.2">
      <c r="B10" s="1" t="s">
        <v>7</v>
      </c>
      <c r="C10" s="1" t="s">
        <v>13</v>
      </c>
      <c r="D10" s="1" t="s">
        <v>14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7</v>
      </c>
    </row>
    <row r="11" spans="2:13" x14ac:dyDescent="0.2">
      <c r="B11" s="1" t="s">
        <v>563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19150</v>
      </c>
      <c r="H11" s="1" t="s">
        <v>7</v>
      </c>
      <c r="I11" s="39">
        <v>133.58000000000001</v>
      </c>
      <c r="J11" s="1" t="s">
        <v>7</v>
      </c>
      <c r="K11" s="38">
        <v>1</v>
      </c>
      <c r="L11" s="38">
        <v>2.0000000000000001E-4</v>
      </c>
      <c r="M11" s="1" t="s">
        <v>7</v>
      </c>
    </row>
    <row r="12" spans="2:13" x14ac:dyDescent="0.2">
      <c r="B12" s="1" t="s">
        <v>564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19150</v>
      </c>
      <c r="H12" s="1" t="s">
        <v>7</v>
      </c>
      <c r="I12" s="39">
        <v>133.58000000000001</v>
      </c>
      <c r="J12" s="1" t="s">
        <v>7</v>
      </c>
      <c r="K12" s="38">
        <v>1</v>
      </c>
      <c r="L12" s="38">
        <v>2.0000000000000001E-4</v>
      </c>
      <c r="M12" s="1" t="s">
        <v>7</v>
      </c>
    </row>
    <row r="13" spans="2:13" x14ac:dyDescent="0.2">
      <c r="B13" s="1" t="s">
        <v>565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</row>
    <row r="14" spans="2:13" x14ac:dyDescent="0.2">
      <c r="B14" s="40" t="s">
        <v>566</v>
      </c>
      <c r="C14" s="41">
        <v>1179613</v>
      </c>
      <c r="D14" s="40" t="s">
        <v>137</v>
      </c>
      <c r="E14" s="40" t="s">
        <v>229</v>
      </c>
      <c r="F14" s="40" t="s">
        <v>95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0.79049999999999998</v>
      </c>
      <c r="L14" s="42">
        <v>2.0000000000000001E-4</v>
      </c>
      <c r="M14" s="40" t="s">
        <v>7</v>
      </c>
    </row>
    <row r="15" spans="2:13" x14ac:dyDescent="0.2">
      <c r="B15" s="40" t="s">
        <v>567</v>
      </c>
      <c r="C15" s="41">
        <v>1181734</v>
      </c>
      <c r="D15" s="40" t="s">
        <v>137</v>
      </c>
      <c r="E15" s="40" t="s">
        <v>229</v>
      </c>
      <c r="F15" s="40" t="s">
        <v>95</v>
      </c>
      <c r="G15" s="43">
        <v>13650</v>
      </c>
      <c r="H15" s="43">
        <v>205</v>
      </c>
      <c r="I15" s="43">
        <v>27.98</v>
      </c>
      <c r="J15" s="42">
        <v>1.1000000000000001E-3</v>
      </c>
      <c r="K15" s="42">
        <v>0.20949999999999999</v>
      </c>
      <c r="L15" s="42">
        <v>0</v>
      </c>
      <c r="M15" s="40" t="s">
        <v>7</v>
      </c>
    </row>
    <row r="16" spans="2:13" x14ac:dyDescent="0.2">
      <c r="B16" s="1" t="s">
        <v>179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</row>
    <row r="17" spans="2:13" x14ac:dyDescent="0.2">
      <c r="B17" s="1" t="s">
        <v>568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</row>
    <row r="18" spans="2:13" x14ac:dyDescent="0.2">
      <c r="B18" s="36" t="s">
        <v>115</v>
      </c>
    </row>
    <row r="19" spans="2:13" x14ac:dyDescent="0.2">
      <c r="B19" s="36" t="s">
        <v>163</v>
      </c>
    </row>
    <row r="20" spans="2:13" x14ac:dyDescent="0.2">
      <c r="B20" s="36" t="s">
        <v>164</v>
      </c>
    </row>
    <row r="21" spans="2:13" x14ac:dyDescent="0.2">
      <c r="B21" s="36" t="s">
        <v>165</v>
      </c>
    </row>
    <row r="22" spans="2:13" x14ac:dyDescent="0.2">
      <c r="B22" s="56" t="s">
        <v>67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</sheetData>
  <mergeCells count="1">
    <mergeCell ref="B22:M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2022-04-27T06:57:01Z</dcterms:created>
  <dcterms:modified xsi:type="dcterms:W3CDTF">2022-04-28T09:56:13Z</dcterms:modified>
</cp:coreProperties>
</file>