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UPA-02\Kupa_Users$\פיני\בקרות רבעוניות\בדיקת רשימות נכסים\2022\022022\"/>
    </mc:Choice>
  </mc:AlternateContent>
  <bookViews>
    <workbookView xWindow="0" yWindow="0" windowWidth="28800" windowHeight="102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32" i="27"/>
  <c r="C14" i="27"/>
  <c r="C10" i="27" l="1"/>
</calcChain>
</file>

<file path=xl/sharedStrings.xml><?xml version="1.0" encoding="utf-8"?>
<sst xmlns="http://schemas.openxmlformats.org/spreadsheetml/2006/main" count="6498" uniqueCount="730">
  <si>
    <t>תאריך הדיווח</t>
  </si>
  <si>
    <t>30/06/2022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</si>
  <si>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</si>
  <si>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</si>
  <si>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</si>
  <si>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</si>
  <si>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</si>
  <si>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</si>
  <si>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</si>
  <si>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</si>
  <si>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</si>
  <si>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</si>
  <si>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</si>
  <si>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</si>
  <si>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</si>
  <si>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</si>
  <si>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</si>
  <si>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</si>
  <si>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</si>
  <si>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</si>
  <si>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</si>
  <si>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</si>
  <si>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</si>
  <si>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</si>
  <si>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</si>
  <si>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</si>
  <si>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</si>
  <si>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</si>
  <si>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</si>
  <si>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</si>
  <si>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</si>
  <si>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</si>
  <si>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</si>
  <si>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</si>
  <si>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</si>
  <si>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</si>
  <si>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</si>
  <si>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</si>
  <si>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</si>
  <si>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</si>
  <si>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</si>
  <si>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</si>
  <si>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</si>
  <si>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</si>
  <si>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</si>
  <si>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</si>
  <si>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</si>
  <si>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</si>
  <si>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</si>
  <si>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</si>
  <si>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 </t>
  </si>
  <si>
    <t>לירה שטרלינג</t>
  </si>
  <si>
    <t xml:space="preserve">4.2352 </t>
  </si>
  <si>
    <t>פרנק שווצרי</t>
  </si>
  <si>
    <t xml:space="preserve">3.6507 </t>
  </si>
  <si>
    <t>אירו</t>
  </si>
  <si>
    <t xml:space="preserve">3.6364 </t>
  </si>
  <si>
    <t>דולר אוסטרלי</t>
  </si>
  <si>
    <t xml:space="preserve">2.4055 </t>
  </si>
  <si>
    <t>יין יפני 100 יחידות</t>
  </si>
  <si>
    <t xml:space="preserve">2.5662 </t>
  </si>
  <si>
    <t>יואן סיני</t>
  </si>
  <si>
    <t xml:space="preserve">0.5224 </t>
  </si>
  <si>
    <t>דולר הונג קונג</t>
  </si>
  <si>
    <t xml:space="preserve">0.446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</si>
  <si>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</si>
  <si>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</si>
  <si>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</si>
  <si>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</si>
  <si>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</si>
  <si>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</si>
  <si>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</si>
  <si>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</si>
  <si>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</si>
  <si>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</si>
  <si>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</si>
  <si>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</si>
  <si>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</si>
  <si>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</si>
  <si>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</si>
  <si>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</si>
  <si>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</si>
  <si>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</si>
  <si>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</si>
  <si>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</si>
  <si>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</si>
  <si>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</si>
  <si>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</si>
  <si>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</si>
  <si>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</si>
  <si>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</si>
  <si>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</si>
  <si>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</si>
  <si>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</si>
  <si>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</si>
  <si>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</si>
  <si>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 xml:space="preserve">12 </t>
  </si>
  <si>
    <t>פועלים סהר - לירה שטרלינג</t>
  </si>
  <si>
    <t>פועלים סהר - אירו</t>
  </si>
  <si>
    <t>פועלים סהר - יין יפני</t>
  </si>
  <si>
    <t>יין יפני</t>
  </si>
  <si>
    <t>פועלים סהר - יואן סיני</t>
  </si>
  <si>
    <t>פועלים סהר - דולר אמריקאי</t>
  </si>
  <si>
    <t>פועלים סהר - דולר הונג קונג</t>
  </si>
  <si>
    <t>פועלים סהר - פרנק שווצרי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</si>
  <si>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</si>
  <si>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</si>
  <si>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</si>
  <si>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</si>
  <si>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</si>
  <si>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</si>
  <si>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</si>
  <si>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</si>
  <si>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</si>
  <si>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</si>
  <si>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</si>
  <si>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</si>
  <si>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</si>
  <si>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</si>
  <si>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</si>
  <si>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</si>
  <si>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</si>
  <si>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</si>
  <si>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</si>
  <si>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</si>
  <si>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</si>
  <si>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</si>
  <si>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</si>
  <si>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</si>
  <si>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</si>
  <si>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</si>
  <si>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</si>
  <si>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</si>
  <si>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</si>
  <si>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</si>
  <si>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</si>
  <si>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</si>
  <si>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0923</t>
  </si>
  <si>
    <t>ממשל צמודה 0529</t>
  </si>
  <si>
    <t>גליל 5904</t>
  </si>
  <si>
    <t>ממשל צמודה 0527</t>
  </si>
  <si>
    <t>סה"כ לא צמודות</t>
  </si>
  <si>
    <t>ממשל שקלית 0330</t>
  </si>
  <si>
    <t>ממשל שקלית 0723</t>
  </si>
  <si>
    <t>ממשל שקלית 0928</t>
  </si>
  <si>
    <t>ממשל שקלית 1123</t>
  </si>
  <si>
    <t>ממשל שקלית 0347</t>
  </si>
  <si>
    <t>ממשל שקלית 1024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</si>
  <si>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</si>
  <si>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</si>
  <si>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</si>
  <si>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</si>
  <si>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B ZCP 12/22</t>
  </si>
  <si>
    <t>US912796P948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</si>
  <si>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</si>
  <si>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</si>
  <si>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</si>
  <si>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</si>
  <si>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</si>
  <si>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</si>
  <si>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</si>
  <si>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</si>
  <si>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</si>
  <si>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</si>
  <si>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</si>
  <si>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</si>
  <si>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</si>
  <si>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</si>
  <si>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</si>
  <si>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</si>
  <si>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</si>
  <si>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</si>
  <si>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</si>
  <si>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</si>
  <si>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</si>
  <si>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</si>
  <si>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 אגח 62</t>
  </si>
  <si>
    <t>אחר</t>
  </si>
  <si>
    <t>בנקים</t>
  </si>
  <si>
    <t>ilAAA</t>
  </si>
  <si>
    <t>מז טפ הנפק 44</t>
  </si>
  <si>
    <t>מז טפ הנפק 45</t>
  </si>
  <si>
    <t>ריט 1 אגח ה</t>
  </si>
  <si>
    <t>נדל"ן מניב בישראל</t>
  </si>
  <si>
    <t>ilAA</t>
  </si>
  <si>
    <t>ריט 1 אגח ד</t>
  </si>
  <si>
    <t>ארפורט אגח ה</t>
  </si>
  <si>
    <t>ביג אגח יד</t>
  </si>
  <si>
    <t>גב ים אגח ט</t>
  </si>
  <si>
    <t>ישרס אגח טו</t>
  </si>
  <si>
    <t>מבני תעש אגח כג</t>
  </si>
  <si>
    <t>מליסרון אגח יז</t>
  </si>
  <si>
    <t>מליסרון אגח יד</t>
  </si>
  <si>
    <t>מליסרון אגח יא</t>
  </si>
  <si>
    <t>מליסרון אגח כ</t>
  </si>
  <si>
    <t>מנורה גיוס הון א' 2022 %4.05</t>
  </si>
  <si>
    <t>ביטוח</t>
  </si>
  <si>
    <t>Aa2.il</t>
  </si>
  <si>
    <t>מידרוג</t>
  </si>
  <si>
    <t>שופרסל אגח ו</t>
  </si>
  <si>
    <t>רשתות שיווק</t>
  </si>
  <si>
    <t>רבוע נדלן אגח ו</t>
  </si>
  <si>
    <t>ilAA-</t>
  </si>
  <si>
    <t>גזית גלוב אגח יא</t>
  </si>
  <si>
    <t>נדל"ן מניב בחו"ל</t>
  </si>
  <si>
    <t>ilA+</t>
  </si>
  <si>
    <t>גזית גלוב אגח יב</t>
  </si>
  <si>
    <t>גירון אגח ו</t>
  </si>
  <si>
    <t>A1.il</t>
  </si>
  <si>
    <t>אלדן תחבורה אגח ד</t>
  </si>
  <si>
    <t>שרותים</t>
  </si>
  <si>
    <t>ilA</t>
  </si>
  <si>
    <t>נכסים ובנין אגח ו</t>
  </si>
  <si>
    <t>A2.il</t>
  </si>
  <si>
    <t>שכון ובינוי אגח 8</t>
  </si>
  <si>
    <t>בנייה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</si>
  <si>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</si>
  <si>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</si>
  <si>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</si>
  <si>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</si>
  <si>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</si>
  <si>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</si>
  <si>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40</t>
  </si>
  <si>
    <t>דה זראסאי אגח ג</t>
  </si>
  <si>
    <t>כללביט אגח יא</t>
  </si>
  <si>
    <t>'מגדל הון אגח ג</t>
  </si>
  <si>
    <t>Aa3.il</t>
  </si>
  <si>
    <t>מגדל הון אגח ה</t>
  </si>
  <si>
    <t>פורמולה אגח ג</t>
  </si>
  <si>
    <t>שרותי מידע</t>
  </si>
  <si>
    <t>אלקטרה אגח ד</t>
  </si>
  <si>
    <t>פז נפט אגח ד</t>
  </si>
  <si>
    <t>אנרגיה</t>
  </si>
  <si>
    <t>פרטנר אגח ז</t>
  </si>
  <si>
    <t>תקשורת ומדיה</t>
  </si>
  <si>
    <t>שפיר הנדסה אגח א</t>
  </si>
  <si>
    <t>מתכת ומוצרי בניה</t>
  </si>
  <si>
    <t>אנלייט אנר אגחו</t>
  </si>
  <si>
    <t>אנרגיה מתחדשת</t>
  </si>
  <si>
    <t>אנרג'יקס אגח א</t>
  </si>
  <si>
    <t>בזן אגח י</t>
  </si>
  <si>
    <t>סלקום אגח יב</t>
  </si>
  <si>
    <t>פתאל אגח ג</t>
  </si>
  <si>
    <t>דור אלון אגח ו</t>
  </si>
  <si>
    <t>A3.il</t>
  </si>
  <si>
    <t>פתאל החז אגח ב</t>
  </si>
  <si>
    <t>מלונאות ותיירות</t>
  </si>
  <si>
    <t>דלק קב אגח לא</t>
  </si>
  <si>
    <t>חיפושי נפט וגז</t>
  </si>
  <si>
    <t>ilBBB-</t>
  </si>
  <si>
    <t>תמר פטרו אגח א</t>
  </si>
  <si>
    <t>סה"כ צמודות למדד אחר</t>
  </si>
  <si>
    <t>ISRAEL ELECTRIC 8.1 15/12/96</t>
  </si>
  <si>
    <t>USM60170AC79</t>
  </si>
  <si>
    <t>בלומברג</t>
  </si>
  <si>
    <t>Energy</t>
  </si>
  <si>
    <t>Baa1</t>
  </si>
  <si>
    <t>S&amp;P</t>
  </si>
  <si>
    <t>ISRAEL ELECTRIC 7.75 12/27</t>
  </si>
  <si>
    <t>US46507WAB63</t>
  </si>
  <si>
    <t>DAX</t>
  </si>
  <si>
    <t>ANZ 4.4 05/19/26</t>
  </si>
  <si>
    <t>USQ0426RND62</t>
  </si>
  <si>
    <t>Banks</t>
  </si>
  <si>
    <t>BBB+</t>
  </si>
  <si>
    <t>AALLN 4 3/4 04/10/27</t>
  </si>
  <si>
    <t>USG0446NAL85</t>
  </si>
  <si>
    <t>Other</t>
  </si>
  <si>
    <t>Baa2</t>
  </si>
  <si>
    <t>MOODYS</t>
  </si>
  <si>
    <t>GMEXIB5.5 12/32</t>
  </si>
  <si>
    <t>USP66208AA02</t>
  </si>
  <si>
    <t>BBB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</si>
  <si>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</si>
  <si>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</si>
  <si>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</si>
  <si>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</si>
  <si>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</si>
  <si>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</si>
  <si>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</si>
  <si>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</si>
  <si>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</si>
  <si>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</si>
  <si>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</si>
  <si>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</si>
  <si>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</si>
  <si>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</si>
  <si>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</si>
  <si>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</si>
  <si>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</si>
  <si>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</si>
  <si>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</si>
  <si>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</si>
  <si>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</si>
  <si>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</si>
  <si>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</si>
  <si>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</si>
  <si>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</si>
  <si>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</si>
  <si>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</si>
  <si>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כימיקלים לישראל</t>
  </si>
  <si>
    <t>כימיה גומי ופלסטיק</t>
  </si>
  <si>
    <t>סה"כ תל אביב 90</t>
  </si>
  <si>
    <t>מטריקס</t>
  </si>
  <si>
    <t>דמרי בניה ופיתוח מ"ר</t>
  </si>
  <si>
    <t>הבורסה לניע בתא</t>
  </si>
  <si>
    <t>שרותים פיננסיים</t>
  </si>
  <si>
    <t>ישראכרט</t>
  </si>
  <si>
    <t>קנון</t>
  </si>
  <si>
    <t>. אנלייט אנרגיה מתחדשת בעמ</t>
  </si>
  <si>
    <t>טרמינל איקס</t>
  </si>
  <si>
    <t>פוקס-ויזל בע"מ</t>
  </si>
  <si>
    <t>פז נפט</t>
  </si>
  <si>
    <t>כלל עיסקי ביטוח</t>
  </si>
  <si>
    <t>נטו מלינדה מניה</t>
  </si>
  <si>
    <t>מסחר</t>
  </si>
  <si>
    <t>סה"כ מניות היתר</t>
  </si>
  <si>
    <t>מור השקעות</t>
  </si>
  <si>
    <t>איי ספאק 1</t>
  </si>
  <si>
    <t>ג'נריישן קפיטל</t>
  </si>
  <si>
    <t>קבוצת אחים נאוי מ"ר</t>
  </si>
  <si>
    <t>אשראי חוץ בנקאי</t>
  </si>
  <si>
    <t>נטו מ.ע. אחזקות מר</t>
  </si>
  <si>
    <t>מזון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</si>
  <si>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</si>
  <si>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</si>
  <si>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</si>
  <si>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</si>
  <si>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</si>
  <si>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</si>
  <si>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</si>
  <si>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</si>
  <si>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</si>
  <si>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</si>
  <si>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</si>
  <si>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</si>
  <si>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</si>
  <si>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</si>
  <si>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</si>
  <si>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</si>
  <si>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</si>
  <si>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</si>
  <si>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</si>
  <si>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</si>
  <si>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</si>
  <si>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</si>
  <si>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SOLAREDGE TECHNOLOGIES INC</t>
  </si>
  <si>
    <t>US83417M1045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</si>
  <si>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</si>
  <si>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</si>
  <si>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</si>
  <si>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</si>
  <si>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</si>
  <si>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</si>
  <si>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</si>
  <si>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</si>
  <si>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</si>
  <si>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</si>
  <si>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</si>
  <si>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</si>
  <si>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</si>
  <si>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</si>
  <si>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</si>
  <si>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</si>
  <si>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</si>
  <si>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</si>
  <si>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</si>
  <si>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</si>
  <si>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</si>
  <si>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</si>
  <si>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Real Estate</t>
  </si>
  <si>
    <t>LENNAR CORP</t>
  </si>
  <si>
    <t>US5260571048</t>
  </si>
  <si>
    <t>DIGITAL TURBINE INC</t>
  </si>
  <si>
    <t>US25400W1027</t>
  </si>
  <si>
    <t>Software &amp; Services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</si>
  <si>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</si>
  <si>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</si>
  <si>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</si>
  <si>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</si>
  <si>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</si>
  <si>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</si>
  <si>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</si>
  <si>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</si>
  <si>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</si>
  <si>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</si>
  <si>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</si>
  <si>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</si>
  <si>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</si>
  <si>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NVIDIA CORP</t>
  </si>
  <si>
    <t>US67066G1040</t>
  </si>
  <si>
    <t>SAMSUNG E(SMSN)</t>
  </si>
  <si>
    <t>US7960508882</t>
  </si>
  <si>
    <t>LSE</t>
  </si>
  <si>
    <t>GOOGLE(GOOG)</t>
  </si>
  <si>
    <t>US02079K3059</t>
  </si>
  <si>
    <t>GOOGLE INC</t>
  </si>
  <si>
    <t>US02079K1079</t>
  </si>
  <si>
    <t>JD.COM INC</t>
  </si>
  <si>
    <t>KYG8208B1014</t>
  </si>
  <si>
    <t>HKSE</t>
  </si>
  <si>
    <t>NOKIA (NOK)</t>
  </si>
  <si>
    <t>US6549022043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</si>
  <si>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</si>
  <si>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</si>
  <si>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</si>
  <si>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</si>
  <si>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</si>
  <si>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)ת"א נדל"ן4A) הראל סל</t>
  </si>
  <si>
    <t>) ת"א 904Aסל )mtf</t>
  </si>
  <si>
    <t>סה"כ שעוקבות אחר מדדי מניות בחו"ל</t>
  </si>
  <si>
    <t>(600 4D) STOXX Europe הראל סל</t>
  </si>
  <si>
    <t>מנוטרלת מט"חSPTF500.M</t>
  </si>
  <si>
    <t>STOXX Europe 600 (4D) ETF פסגות</t>
  </si>
  <si>
    <t>.300CSIetf קסם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</si>
  <si>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</si>
  <si>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</si>
  <si>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</si>
  <si>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</si>
  <si>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</si>
  <si>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</si>
  <si>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</si>
  <si>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S&amp;P 500 (IVV)</t>
  </si>
  <si>
    <t>US4642872000</t>
  </si>
  <si>
    <t>ISHARES DJ (ITB</t>
  </si>
  <si>
    <t>US4642887529</t>
  </si>
  <si>
    <t>INVESCO SOLAR ETF</t>
  </si>
  <si>
    <t>US46138G7060</t>
  </si>
  <si>
    <t>ISHARES SEM(SOXX)</t>
  </si>
  <si>
    <t>US4642875235</t>
  </si>
  <si>
    <t>VANGUARD S&amp;P 500 ETF</t>
  </si>
  <si>
    <t>US9229083632</t>
  </si>
  <si>
    <t>VANECK VECTORS SEMICONDUC</t>
  </si>
  <si>
    <t>US92189F6768</t>
  </si>
  <si>
    <t>STREETTRACK(XHB</t>
  </si>
  <si>
    <t>US78464A8889</t>
  </si>
  <si>
    <t>SPDR METALS(XME</t>
  </si>
  <si>
    <t>US78464A7550</t>
  </si>
  <si>
    <t>TECH SPDR(XLK)</t>
  </si>
  <si>
    <t>US81369Y8030</t>
  </si>
  <si>
    <t>ISHARES IND'</t>
  </si>
  <si>
    <t>US81369Y7040</t>
  </si>
  <si>
    <t>NASDAQ100(QQQ)</t>
  </si>
  <si>
    <t>US46090E1038</t>
  </si>
  <si>
    <t>GLOBAL X CYBERSECURITY ETF</t>
  </si>
  <si>
    <t>US37954Y3844</t>
  </si>
  <si>
    <t>(SXSEEX) יורו סטוק</t>
  </si>
  <si>
    <t>DE0005933956</t>
  </si>
  <si>
    <t>LYXOR S&amp;P 500 UCITS ETF - C-EU</t>
  </si>
  <si>
    <t>LU1135865084</t>
  </si>
  <si>
    <t>LYXOR HWABAO WP MSCI CHINA A D</t>
  </si>
  <si>
    <t>FR0011720911</t>
  </si>
  <si>
    <t>LYXOR MSCI CHINA UCITS ETF - A</t>
  </si>
  <si>
    <t>LU1841731745</t>
  </si>
  <si>
    <t>LYXOR STOXX EUROPE 600 OIL &amp; G</t>
  </si>
  <si>
    <t>LU1834988278</t>
  </si>
  <si>
    <t>SPDR PORTFOLIO S&amp;P 500 ETF</t>
  </si>
  <si>
    <t>US78464A8541</t>
  </si>
  <si>
    <t>SPDR S&amp;P U.S. ENERGY SELECT SE</t>
  </si>
  <si>
    <t>IE00BWBXM492</t>
  </si>
  <si>
    <t>SPDR MSCI EUROPE ENERGY ETF</t>
  </si>
  <si>
    <t>IE00BKWQ0F09</t>
  </si>
  <si>
    <t>CAC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</si>
  <si>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</si>
  <si>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</si>
  <si>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</si>
  <si>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</si>
  <si>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</si>
  <si>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</si>
  <si>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</si>
  <si>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COMGEST GROWTH PLC - EUROPE OP</t>
  </si>
  <si>
    <t>IE00BHWQNN83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</si>
  <si>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</si>
  <si>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</si>
  <si>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</si>
  <si>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</si>
  <si>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</si>
  <si>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</si>
  <si>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</si>
  <si>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</si>
  <si>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</si>
  <si>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</si>
  <si>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</si>
  <si>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</si>
  <si>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</si>
  <si>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</si>
  <si>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</si>
  <si>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</si>
  <si>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</si>
  <si>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09/2022</t>
  </si>
  <si>
    <t>NQ1 INDEX</t>
  </si>
  <si>
    <t>RTS</t>
  </si>
  <si>
    <t>ל.ר</t>
  </si>
  <si>
    <t>MINI S&amp;P 500 FUTURES 09/2022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</si>
  <si>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</si>
  <si>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</si>
  <si>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</si>
  <si>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</si>
  <si>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</si>
  <si>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</si>
  <si>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</si>
  <si>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</si>
  <si>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</si>
  <si>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</si>
  <si>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</si>
  <si>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</si>
  <si>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</si>
  <si>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</si>
  <si>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</si>
  <si>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</si>
  <si>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</si>
  <si>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</si>
  <si>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</si>
  <si>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</si>
  <si>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</si>
  <si>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</si>
  <si>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</si>
  <si>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</si>
  <si>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</si>
  <si>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</si>
  <si>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</si>
  <si>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</si>
  <si>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</si>
  <si>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</si>
  <si>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</si>
  <si>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</si>
  <si>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</si>
  <si>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</si>
  <si>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</si>
  <si>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</si>
  <si>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</si>
  <si>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</si>
  <si>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</si>
  <si>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</si>
  <si>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</si>
  <si>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</si>
  <si>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</si>
  <si>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</si>
  <si>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</si>
  <si>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</si>
  <si>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</si>
  <si>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</si>
  <si>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</si>
  <si>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</si>
  <si>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</si>
  <si>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</si>
  <si>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</si>
  <si>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</si>
  <si>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</si>
  <si>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</si>
  <si>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27/12/2018</t>
  </si>
  <si>
    <t>קרן נוקד קרן גידור</t>
  </si>
  <si>
    <t>11/05/2020</t>
  </si>
  <si>
    <t>קרן נוקד לונג</t>
  </si>
  <si>
    <t>27/06/2018</t>
  </si>
  <si>
    <t>קרן נוקד מניות</t>
  </si>
  <si>
    <t>23/11/2016</t>
  </si>
  <si>
    <t>קרן נוקד אקווטי 2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</si>
  <si>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</si>
  <si>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</si>
  <si>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</si>
  <si>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</si>
  <si>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</si>
  <si>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</si>
  <si>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</si>
  <si>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</si>
  <si>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</si>
  <si>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</si>
  <si>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</si>
  <si>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</si>
  <si>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</si>
  <si>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קרן השקעה ORCA</t>
  </si>
  <si>
    <t>30/01/2019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</si>
  <si>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</si>
  <si>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</si>
  <si>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</si>
  <si>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</si>
  <si>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</si>
  <si>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</si>
  <si>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</si>
  <si>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</si>
  <si>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</si>
  <si>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</si>
  <si>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</si>
  <si>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</si>
  <si>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</si>
  <si>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</si>
  <si>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</si>
  <si>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</si>
  <si>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</si>
  <si>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</si>
  <si>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</si>
  <si>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</si>
  <si>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</si>
  <si>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</si>
  <si>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</si>
  <si>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</si>
  <si>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</si>
  <si>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</si>
  <si>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</si>
  <si>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</si>
  <si>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</si>
  <si>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MONETA CAPITAL LIMITED PARTNERSHIP</t>
  </si>
  <si>
    <t>22/01/2019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</si>
  <si>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</si>
  <si>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</si>
  <si>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</si>
  <si>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</si>
  <si>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</si>
  <si>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</si>
  <si>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</si>
  <si>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</si>
  <si>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</si>
  <si>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</si>
  <si>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</si>
  <si>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</si>
  <si>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</si>
  <si>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</si>
  <si>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</si>
  <si>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3.328000 28/07/22</t>
  </si>
  <si>
    <t>31/05/2022</t>
  </si>
  <si>
    <t>USD/ILS FW 3.340000 6/07/22</t>
  </si>
  <si>
    <t>18/05/2022</t>
  </si>
  <si>
    <t>EUR/ILS FW 3.540000 3/08/22</t>
  </si>
  <si>
    <t>03/05/2022</t>
  </si>
  <si>
    <t>USD/ILS FW 3.325200 28/07/22</t>
  </si>
  <si>
    <t>USD/ILS FW 3.305000 28/07/22</t>
  </si>
  <si>
    <t>27/04/2022</t>
  </si>
  <si>
    <t>USD/ILS FW 3.323200 28/07/22</t>
  </si>
  <si>
    <t>EUR/ILS FW 3.594500 3/08/22</t>
  </si>
  <si>
    <t>26/05/2022</t>
  </si>
  <si>
    <t>USD/ILS FW 3.445100 28/07/22</t>
  </si>
  <si>
    <t>12/05/2022</t>
  </si>
  <si>
    <t>USD/ILS FW 3.333000 6/07/22</t>
  </si>
  <si>
    <t>EUR/ILS FW 3.520000 28/07/22</t>
  </si>
  <si>
    <t>USD/ILS FW 3.348800 6/07/22</t>
  </si>
  <si>
    <t>EUR/USD FW 1.074800 20/07/22</t>
  </si>
  <si>
    <t>EUR/USD FW 1.078700 20/07/22</t>
  </si>
  <si>
    <t>25/04/2022</t>
  </si>
  <si>
    <t>EUR/USD FW 1.073250 20/07/22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</si>
  <si>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</si>
  <si>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</si>
  <si>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</si>
  <si>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</si>
  <si>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</si>
  <si>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</si>
  <si>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</si>
  <si>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</si>
  <si>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</si>
  <si>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</si>
  <si>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</si>
  <si>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</si>
  <si>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</si>
  <si>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</si>
  <si>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</si>
  <si>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</si>
  <si>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</si>
  <si>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</si>
  <si>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</si>
  <si>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</si>
  <si>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</si>
  <si>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</si>
  <si>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</si>
  <si>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</si>
  <si>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</si>
  <si>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</si>
  <si>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</si>
  <si>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</si>
  <si>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</si>
  <si>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</si>
  <si>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</si>
  <si>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</si>
  <si>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</si>
  <si>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</si>
  <si>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</si>
  <si>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</si>
  <si>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</si>
  <si>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</si>
  <si>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</si>
  <si>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</si>
  <si>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</si>
  <si>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</si>
  <si>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</si>
  <si>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</si>
  <si>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</si>
  <si>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</si>
  <si>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</si>
  <si>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</si>
  <si>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</si>
  <si>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</si>
  <si>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</si>
  <si>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</si>
  <si>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</si>
  <si>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</si>
  <si>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</si>
  <si>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</si>
  <si>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</si>
  <si>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</si>
  <si>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</si>
  <si>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</si>
  <si>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</si>
  <si>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</si>
  <si>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</si>
  <si>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</si>
  <si>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</si>
  <si>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</si>
  <si>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</si>
  <si>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</si>
  <si>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</si>
  <si>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</si>
  <si>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</si>
  <si>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</si>
  <si>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</si>
  <si>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</si>
  <si>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</si>
  <si>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</si>
  <si>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</si>
  <si>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</si>
  <si>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</si>
  <si>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</si>
  <si>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איביאי טכ עילית</t>
  </si>
  <si>
    <t>SBL איביאי</t>
  </si>
  <si>
    <t>IBI CONSUMER CR</t>
  </si>
  <si>
    <t>ארבל</t>
  </si>
  <si>
    <t>BLACKSTONE EUROPE V</t>
  </si>
  <si>
    <t>forma פסגות + IBI</t>
  </si>
  <si>
    <t>GOLDEN TREE</t>
  </si>
  <si>
    <t>MONETA CAPITAL</t>
  </si>
  <si>
    <t>SOMV</t>
  </si>
  <si>
    <t xml:space="preserve"> * בעל ענין / צד קשור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</si>
</sst>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4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14" fontId="41" fillId="4" borderId="1" xfId="0" applyNumberFormat="1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rightToLeft="1" tabSelected="1" topLeftCell="A25" workbookViewId="0">
      <selection activeCell="C43" sqref="C43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9930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43829.69</v>
      </c>
      <c r="D11" s="7">
        <v>7.4999999999999997E-2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97143.24</v>
      </c>
      <c r="D13" s="7">
        <v>0.16619999999999999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72268.960000000006</v>
      </c>
      <c r="D15" s="7">
        <v>0.1237</v>
      </c>
    </row>
    <row r="16" spans="1:4" x14ac:dyDescent="0.2">
      <c r="A16" s="11" t="s">
        <v>16</v>
      </c>
      <c r="B16" s="1" t="s">
        <v>22</v>
      </c>
      <c r="C16" s="6">
        <v>91517.84</v>
      </c>
      <c r="D16" s="7">
        <v>0.15659999999999999</v>
      </c>
    </row>
    <row r="17" spans="1:4" x14ac:dyDescent="0.2">
      <c r="A17" s="12" t="s">
        <v>16</v>
      </c>
      <c r="B17" s="1" t="s">
        <v>23</v>
      </c>
      <c r="C17" s="6">
        <v>134959.31</v>
      </c>
      <c r="D17" s="7">
        <v>0.23100000000000001</v>
      </c>
    </row>
    <row r="18" spans="1:4" x14ac:dyDescent="0.2">
      <c r="A18" s="13" t="s">
        <v>16</v>
      </c>
      <c r="B18" s="1" t="s">
        <v>24</v>
      </c>
      <c r="C18" s="6">
        <v>6648.54</v>
      </c>
      <c r="D18" s="7">
        <v>1.14E-2</v>
      </c>
    </row>
    <row r="19" spans="1:4" x14ac:dyDescent="0.2">
      <c r="A19" s="14" t="s">
        <v>16</v>
      </c>
      <c r="B19" s="1" t="s">
        <v>25</v>
      </c>
      <c r="C19" s="6">
        <v>128.26</v>
      </c>
      <c r="D19" s="7">
        <v>2.0000000000000001E-4</v>
      </c>
    </row>
    <row r="20" spans="1:4" x14ac:dyDescent="0.2">
      <c r="A20" s="15" t="s">
        <v>16</v>
      </c>
      <c r="B20" s="1" t="s">
        <v>26</v>
      </c>
      <c r="C20" s="6">
        <v>0</v>
      </c>
      <c r="D20" s="7">
        <v>0</v>
      </c>
    </row>
    <row r="21" spans="1:4" x14ac:dyDescent="0.2">
      <c r="A21" s="16" t="s">
        <v>16</v>
      </c>
      <c r="B21" s="1" t="s">
        <v>27</v>
      </c>
      <c r="C21" s="6">
        <v>333.95</v>
      </c>
      <c r="D21" s="7">
        <v>5.9999999999999995E-4</v>
      </c>
    </row>
    <row r="22" spans="1:4" x14ac:dyDescent="0.2">
      <c r="A22" s="17" t="s">
        <v>16</v>
      </c>
      <c r="B22" s="1" t="s">
        <v>28</v>
      </c>
      <c r="C22" s="6">
        <v>976.32</v>
      </c>
      <c r="D22" s="7">
        <v>1.6999999999999999E-3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1710.34</v>
      </c>
      <c r="D26" s="7">
        <v>2.8999999999999998E-3</v>
      </c>
    </row>
    <row r="27" spans="1:4" x14ac:dyDescent="0.2">
      <c r="A27" s="21" t="s">
        <v>16</v>
      </c>
      <c r="B27" s="1" t="s">
        <v>22</v>
      </c>
      <c r="C27" s="6">
        <v>1035.1199999999999</v>
      </c>
      <c r="D27" s="7">
        <v>1.8E-3</v>
      </c>
    </row>
    <row r="28" spans="1:4" x14ac:dyDescent="0.2">
      <c r="A28" s="22" t="s">
        <v>16</v>
      </c>
      <c r="B28" s="1" t="s">
        <v>30</v>
      </c>
      <c r="C28" s="6">
        <v>132693.13</v>
      </c>
      <c r="D28" s="7">
        <v>0.2271</v>
      </c>
    </row>
    <row r="29" spans="1:4" x14ac:dyDescent="0.2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-10394.299999999999</v>
      </c>
      <c r="D31" s="7">
        <v>-1.78E-2</v>
      </c>
    </row>
    <row r="32" spans="1:4" x14ac:dyDescent="0.2">
      <c r="A32" s="26" t="s">
        <v>16</v>
      </c>
      <c r="B32" s="1" t="s">
        <v>34</v>
      </c>
      <c r="C32" s="6">
        <v>0.45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11455.11</v>
      </c>
      <c r="D33" s="7">
        <v>1.9599999999999999E-2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9.35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584315.32999999996</v>
      </c>
      <c r="D42" s="7">
        <v>1</v>
      </c>
    </row>
    <row r="43" spans="1:4" x14ac:dyDescent="0.2">
      <c r="A43" s="35" t="s">
        <v>16</v>
      </c>
      <c r="B43" s="1" t="s">
        <v>45</v>
      </c>
      <c r="C43" s="6">
        <f>'יתרת התחייבות להשקעה'!C10</f>
        <v>19147.390370000001</v>
      </c>
      <c r="D43" s="4" t="s">
        <v>7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C51" s="4" t="s">
        <v>57</v>
      </c>
      <c r="D51" s="4" t="s">
        <v>58</v>
      </c>
    </row>
    <row r="52" spans="2:4" x14ac:dyDescent="0.2">
      <c r="C52" s="4" t="s">
        <v>59</v>
      </c>
      <c r="D52" s="4" t="s">
        <v>60</v>
      </c>
    </row>
    <row r="53" spans="2:4" x14ac:dyDescent="0.2">
      <c r="C53" s="4" t="s">
        <v>61</v>
      </c>
      <c r="D53" s="4" t="s">
        <v>62</v>
      </c>
    </row>
    <row r="54" spans="2:4" x14ac:dyDescent="0.2">
      <c r="C54" s="4" t="s">
        <v>63</v>
      </c>
      <c r="D54" s="4" t="s">
        <v>64</v>
      </c>
    </row>
    <row r="55" spans="2:4" x14ac:dyDescent="0.2">
      <c r="B55" s="47" t="s">
        <v>65</v>
      </c>
      <c r="C55" s="48"/>
      <c r="D55" s="48"/>
    </row>
  </sheetData>
  <mergeCells count="1">
    <mergeCell ref="B55:D55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67</v>
      </c>
      <c r="C8" s="1" t="s">
        <v>68</v>
      </c>
      <c r="D8" s="1" t="s">
        <v>115</v>
      </c>
      <c r="E8" s="1" t="s">
        <v>162</v>
      </c>
      <c r="F8" s="1" t="s">
        <v>72</v>
      </c>
      <c r="G8" s="3" t="s">
        <v>118</v>
      </c>
      <c r="H8" s="3" t="s">
        <v>119</v>
      </c>
      <c r="I8" s="1" t="s">
        <v>75</v>
      </c>
      <c r="J8" s="1" t="s">
        <v>163</v>
      </c>
      <c r="K8" s="1" t="s">
        <v>76</v>
      </c>
      <c r="L8" s="1" t="s">
        <v>122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2:13" x14ac:dyDescent="0.2">
      <c r="B11" s="1" t="s">
        <v>481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483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484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419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110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482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485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484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486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419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36" t="s">
        <v>112</v>
      </c>
    </row>
    <row r="24" spans="2:13" x14ac:dyDescent="0.2">
      <c r="B24" s="36" t="s">
        <v>156</v>
      </c>
    </row>
    <row r="25" spans="2:13" x14ac:dyDescent="0.2">
      <c r="B25" s="36" t="s">
        <v>157</v>
      </c>
    </row>
    <row r="26" spans="2:13" x14ac:dyDescent="0.2">
      <c r="B26" s="36" t="s">
        <v>158</v>
      </c>
    </row>
    <row r="27" spans="2:13" x14ac:dyDescent="0.2">
      <c r="B27" s="57" t="s">
        <v>65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487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67</v>
      </c>
      <c r="C8" s="1" t="s">
        <v>68</v>
      </c>
      <c r="D8" s="1" t="s">
        <v>115</v>
      </c>
      <c r="E8" s="1" t="s">
        <v>162</v>
      </c>
      <c r="F8" s="1" t="s">
        <v>72</v>
      </c>
      <c r="G8" s="3" t="s">
        <v>118</v>
      </c>
      <c r="H8" s="3" t="s">
        <v>119</v>
      </c>
      <c r="I8" s="1" t="s">
        <v>75</v>
      </c>
      <c r="J8" s="1" t="s">
        <v>76</v>
      </c>
      <c r="K8" s="3" t="s">
        <v>122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2:12" x14ac:dyDescent="0.2">
      <c r="B11" s="1" t="s">
        <v>488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37</v>
      </c>
      <c r="H11" s="1" t="s">
        <v>7</v>
      </c>
      <c r="I11" s="39">
        <v>333.95</v>
      </c>
      <c r="J11" s="38">
        <v>1</v>
      </c>
      <c r="K11" s="38">
        <v>5.9999999999999995E-4</v>
      </c>
      <c r="L11" s="1" t="s">
        <v>7</v>
      </c>
    </row>
    <row r="12" spans="2:12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110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37</v>
      </c>
      <c r="H13" s="1" t="s">
        <v>7</v>
      </c>
      <c r="I13" s="39">
        <v>333.95</v>
      </c>
      <c r="J13" s="38">
        <v>1</v>
      </c>
      <c r="K13" s="38">
        <v>5.9999999999999995E-4</v>
      </c>
      <c r="L13" s="1" t="s">
        <v>7</v>
      </c>
    </row>
    <row r="14" spans="2:12" x14ac:dyDescent="0.2">
      <c r="B14" s="40" t="s">
        <v>489</v>
      </c>
      <c r="C14" s="40" t="s">
        <v>490</v>
      </c>
      <c r="D14" s="40" t="s">
        <v>491</v>
      </c>
      <c r="E14" s="40" t="s">
        <v>492</v>
      </c>
      <c r="F14" s="40" t="s">
        <v>49</v>
      </c>
      <c r="G14" s="43">
        <v>13</v>
      </c>
      <c r="H14" s="43">
        <v>405800</v>
      </c>
      <c r="I14" s="43">
        <v>184.64</v>
      </c>
      <c r="J14" s="42">
        <v>0.55289999999999995</v>
      </c>
      <c r="K14" s="42">
        <v>2.9999999999999997E-4</v>
      </c>
      <c r="L14" s="41">
        <v>78398534</v>
      </c>
    </row>
    <row r="15" spans="2:12" x14ac:dyDescent="0.2">
      <c r="B15" s="40" t="s">
        <v>493</v>
      </c>
      <c r="C15" s="40" t="s">
        <v>494</v>
      </c>
      <c r="D15" s="40" t="s">
        <v>491</v>
      </c>
      <c r="E15" s="40" t="s">
        <v>492</v>
      </c>
      <c r="F15" s="40" t="s">
        <v>49</v>
      </c>
      <c r="G15" s="43">
        <v>24</v>
      </c>
      <c r="H15" s="43">
        <v>177750</v>
      </c>
      <c r="I15" s="43">
        <v>149.31</v>
      </c>
      <c r="J15" s="42">
        <v>0.4471</v>
      </c>
      <c r="K15" s="42">
        <v>2.9999999999999997E-4</v>
      </c>
      <c r="L15" s="41">
        <v>78398278</v>
      </c>
    </row>
    <row r="16" spans="2:12" x14ac:dyDescent="0.2">
      <c r="B16" s="36" t="s">
        <v>112</v>
      </c>
    </row>
    <row r="17" spans="2:12" x14ac:dyDescent="0.2">
      <c r="B17" s="36" t="s">
        <v>156</v>
      </c>
    </row>
    <row r="18" spans="2:12" x14ac:dyDescent="0.2">
      <c r="B18" s="36" t="s">
        <v>157</v>
      </c>
    </row>
    <row r="19" spans="2:12" x14ac:dyDescent="0.2">
      <c r="B19" s="36" t="s">
        <v>158</v>
      </c>
    </row>
    <row r="20" spans="2:12" x14ac:dyDescent="0.2">
      <c r="B20" s="58" t="s">
        <v>65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9930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495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67</v>
      </c>
      <c r="C8" s="1" t="s">
        <v>68</v>
      </c>
      <c r="D8" s="1" t="s">
        <v>496</v>
      </c>
      <c r="E8" s="1" t="s">
        <v>70</v>
      </c>
      <c r="F8" s="1" t="s">
        <v>71</v>
      </c>
      <c r="G8" s="1" t="s">
        <v>116</v>
      </c>
      <c r="H8" s="1" t="s">
        <v>117</v>
      </c>
      <c r="I8" s="1" t="s">
        <v>72</v>
      </c>
      <c r="J8" s="1" t="s">
        <v>73</v>
      </c>
      <c r="K8" s="1" t="s">
        <v>74</v>
      </c>
      <c r="L8" s="3" t="s">
        <v>118</v>
      </c>
      <c r="M8" s="3" t="s">
        <v>119</v>
      </c>
      <c r="N8" s="1" t="s">
        <v>75</v>
      </c>
      <c r="O8" s="1" t="s">
        <v>163</v>
      </c>
      <c r="P8" s="1" t="s">
        <v>76</v>
      </c>
      <c r="Q8" s="1" t="s">
        <v>122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123</v>
      </c>
      <c r="I9" s="1" t="s">
        <v>7</v>
      </c>
      <c r="J9" s="1" t="s">
        <v>12</v>
      </c>
      <c r="K9" s="1" t="s">
        <v>12</v>
      </c>
      <c r="L9" s="3" t="s">
        <v>124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7</v>
      </c>
    </row>
    <row r="11" spans="2:18" x14ac:dyDescent="0.2">
      <c r="B11" s="1" t="s">
        <v>497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4.1100000000000003</v>
      </c>
      <c r="I11" s="1" t="s">
        <v>7</v>
      </c>
      <c r="J11" s="38">
        <v>7.6E-3</v>
      </c>
      <c r="K11" s="38">
        <v>3.3099999999999997E-2</v>
      </c>
      <c r="L11" s="39">
        <v>1019818.23</v>
      </c>
      <c r="M11" s="1" t="s">
        <v>7</v>
      </c>
      <c r="N11" s="39">
        <v>976.32</v>
      </c>
      <c r="O11" s="1" t="s">
        <v>7</v>
      </c>
      <c r="P11" s="38">
        <v>1</v>
      </c>
      <c r="Q11" s="38">
        <v>1.6999999999999999E-3</v>
      </c>
      <c r="R11" s="1" t="s">
        <v>7</v>
      </c>
    </row>
    <row r="12" spans="2:18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4.1100000000000003</v>
      </c>
      <c r="I12" s="1" t="s">
        <v>7</v>
      </c>
      <c r="J12" s="38">
        <v>7.6E-3</v>
      </c>
      <c r="K12" s="38">
        <v>3.3099999999999997E-2</v>
      </c>
      <c r="L12" s="39">
        <v>1019818.23</v>
      </c>
      <c r="M12" s="1" t="s">
        <v>7</v>
      </c>
      <c r="N12" s="39">
        <v>976.32</v>
      </c>
      <c r="O12" s="1" t="s">
        <v>7</v>
      </c>
      <c r="P12" s="38">
        <v>1</v>
      </c>
      <c r="Q12" s="38">
        <v>1.6999999999999999E-3</v>
      </c>
      <c r="R12" s="1" t="s">
        <v>7</v>
      </c>
    </row>
    <row r="13" spans="2:18" x14ac:dyDescent="0.2">
      <c r="B13" s="1" t="s">
        <v>498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499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4.1100000000000003</v>
      </c>
      <c r="I14" s="1" t="s">
        <v>7</v>
      </c>
      <c r="J14" s="38">
        <v>7.6E-3</v>
      </c>
      <c r="K14" s="38">
        <v>3.3099999999999997E-2</v>
      </c>
      <c r="L14" s="39">
        <v>1019818.23</v>
      </c>
      <c r="M14" s="1" t="s">
        <v>7</v>
      </c>
      <c r="N14" s="39">
        <v>976.32</v>
      </c>
      <c r="O14" s="1" t="s">
        <v>7</v>
      </c>
      <c r="P14" s="38">
        <v>1</v>
      </c>
      <c r="Q14" s="38">
        <v>1.6999999999999999E-3</v>
      </c>
      <c r="R14" s="1" t="s">
        <v>7</v>
      </c>
    </row>
    <row r="15" spans="2:18" x14ac:dyDescent="0.2">
      <c r="B15" s="40" t="s">
        <v>500</v>
      </c>
      <c r="C15" s="41">
        <v>1162577</v>
      </c>
      <c r="D15" s="40" t="s">
        <v>501</v>
      </c>
      <c r="E15" s="40" t="s">
        <v>179</v>
      </c>
      <c r="F15" s="40" t="s">
        <v>91</v>
      </c>
      <c r="G15" s="40" t="s">
        <v>7</v>
      </c>
      <c r="H15" s="43">
        <v>4.5199999999999996</v>
      </c>
      <c r="I15" s="40" t="s">
        <v>92</v>
      </c>
      <c r="J15" s="42">
        <v>5.0000000000000001E-4</v>
      </c>
      <c r="K15" s="42">
        <v>1.35E-2</v>
      </c>
      <c r="L15" s="43">
        <v>558818.23</v>
      </c>
      <c r="M15" s="43">
        <v>98.98</v>
      </c>
      <c r="N15" s="43">
        <v>553.12</v>
      </c>
      <c r="O15" s="42">
        <v>8.9999999999999998E-4</v>
      </c>
      <c r="P15" s="42">
        <v>0.5665</v>
      </c>
      <c r="Q15" s="42">
        <v>8.9999999999999998E-4</v>
      </c>
      <c r="R15" s="40" t="s">
        <v>7</v>
      </c>
    </row>
    <row r="16" spans="2:18" x14ac:dyDescent="0.2">
      <c r="B16" s="40" t="s">
        <v>502</v>
      </c>
      <c r="C16" s="41">
        <v>1162304</v>
      </c>
      <c r="D16" s="40" t="s">
        <v>503</v>
      </c>
      <c r="E16" s="40" t="s">
        <v>179</v>
      </c>
      <c r="F16" s="40" t="s">
        <v>91</v>
      </c>
      <c r="G16" s="40" t="s">
        <v>7</v>
      </c>
      <c r="H16" s="43">
        <v>3.58</v>
      </c>
      <c r="I16" s="40" t="s">
        <v>92</v>
      </c>
      <c r="J16" s="42">
        <v>1.6799999999999999E-2</v>
      </c>
      <c r="K16" s="42">
        <v>5.8700000000000002E-2</v>
      </c>
      <c r="L16" s="43">
        <v>461000</v>
      </c>
      <c r="M16" s="43">
        <v>91.8</v>
      </c>
      <c r="N16" s="43">
        <v>423.2</v>
      </c>
      <c r="O16" s="42">
        <v>1.6000000000000001E-3</v>
      </c>
      <c r="P16" s="42">
        <v>0.4335</v>
      </c>
      <c r="Q16" s="42">
        <v>6.9999999999999999E-4</v>
      </c>
      <c r="R16" s="40" t="s">
        <v>7</v>
      </c>
    </row>
    <row r="17" spans="2:18" x14ac:dyDescent="0.2">
      <c r="B17" s="1" t="s">
        <v>504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110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498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499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1" t="s">
        <v>505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">
      <c r="B22" s="36" t="s">
        <v>112</v>
      </c>
    </row>
    <row r="23" spans="2:18" x14ac:dyDescent="0.2">
      <c r="B23" s="36" t="s">
        <v>156</v>
      </c>
    </row>
    <row r="24" spans="2:18" x14ac:dyDescent="0.2">
      <c r="B24" s="36" t="s">
        <v>157</v>
      </c>
    </row>
    <row r="25" spans="2:18" x14ac:dyDescent="0.2">
      <c r="B25" s="36" t="s">
        <v>158</v>
      </c>
    </row>
    <row r="26" spans="2:18" x14ac:dyDescent="0.2">
      <c r="B26" s="59" t="s">
        <v>65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</sheetData>
  <mergeCells count="1">
    <mergeCell ref="B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67</v>
      </c>
      <c r="C8" s="1" t="s">
        <v>68</v>
      </c>
      <c r="D8" s="1" t="s">
        <v>70</v>
      </c>
      <c r="E8" s="1" t="s">
        <v>71</v>
      </c>
      <c r="F8" s="1" t="s">
        <v>116</v>
      </c>
      <c r="G8" s="1" t="s">
        <v>117</v>
      </c>
      <c r="H8" s="1" t="s">
        <v>72</v>
      </c>
      <c r="I8" s="1" t="s">
        <v>73</v>
      </c>
      <c r="J8" s="1" t="s">
        <v>74</v>
      </c>
      <c r="K8" s="3" t="s">
        <v>118</v>
      </c>
      <c r="L8" s="3" t="s">
        <v>119</v>
      </c>
      <c r="M8" s="1" t="s">
        <v>9</v>
      </c>
      <c r="N8" s="1" t="s">
        <v>163</v>
      </c>
      <c r="O8" s="1" t="s">
        <v>76</v>
      </c>
      <c r="P8" s="1" t="s">
        <v>122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174</v>
      </c>
      <c r="G9" s="1" t="s">
        <v>123</v>
      </c>
      <c r="H9" s="1" t="s">
        <v>7</v>
      </c>
      <c r="I9" s="1" t="s">
        <v>12</v>
      </c>
      <c r="J9" s="1" t="s">
        <v>12</v>
      </c>
      <c r="K9" s="3" t="s">
        <v>124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7</v>
      </c>
    </row>
    <row r="11" spans="2:17" x14ac:dyDescent="0.2">
      <c r="B11" s="1" t="s">
        <v>131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110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150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507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156</v>
      </c>
    </row>
    <row r="17" spans="2:17" x14ac:dyDescent="0.2">
      <c r="B17" s="36" t="s">
        <v>157</v>
      </c>
    </row>
    <row r="18" spans="2:17" x14ac:dyDescent="0.2">
      <c r="B18" s="36" t="s">
        <v>158</v>
      </c>
    </row>
    <row r="19" spans="2:17" x14ac:dyDescent="0.2">
      <c r="B19" s="60" t="s">
        <v>65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9930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160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67</v>
      </c>
      <c r="C8" s="1" t="s">
        <v>68</v>
      </c>
      <c r="D8" s="1" t="s">
        <v>161</v>
      </c>
      <c r="E8" s="1" t="s">
        <v>69</v>
      </c>
      <c r="F8" s="1" t="s">
        <v>162</v>
      </c>
      <c r="G8" s="1" t="s">
        <v>70</v>
      </c>
      <c r="H8" s="1" t="s">
        <v>71</v>
      </c>
      <c r="I8" s="1" t="s">
        <v>116</v>
      </c>
      <c r="J8" s="1" t="s">
        <v>117</v>
      </c>
      <c r="K8" s="1" t="s">
        <v>72</v>
      </c>
      <c r="L8" s="1" t="s">
        <v>73</v>
      </c>
      <c r="M8" s="1" t="s">
        <v>74</v>
      </c>
      <c r="N8" s="3" t="s">
        <v>118</v>
      </c>
      <c r="O8" s="3" t="s">
        <v>119</v>
      </c>
      <c r="P8" s="1" t="s">
        <v>9</v>
      </c>
      <c r="Q8" s="1" t="s">
        <v>163</v>
      </c>
      <c r="R8" s="1" t="s">
        <v>76</v>
      </c>
      <c r="S8" s="1" t="s">
        <v>122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174</v>
      </c>
      <c r="J9" s="1" t="s">
        <v>123</v>
      </c>
      <c r="K9" s="1" t="s">
        <v>7</v>
      </c>
      <c r="L9" s="1" t="s">
        <v>12</v>
      </c>
      <c r="M9" s="1" t="s">
        <v>12</v>
      </c>
      <c r="N9" s="3" t="s">
        <v>124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164</v>
      </c>
      <c r="T10" s="1" t="s">
        <v>7</v>
      </c>
    </row>
    <row r="11" spans="2:20" x14ac:dyDescent="0.2">
      <c r="B11" s="1" t="s">
        <v>167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508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509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169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419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110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510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511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112</v>
      </c>
    </row>
    <row r="21" spans="2:20" x14ac:dyDescent="0.2">
      <c r="B21" s="36" t="s">
        <v>156</v>
      </c>
    </row>
    <row r="22" spans="2:20" x14ac:dyDescent="0.2">
      <c r="B22" s="36" t="s">
        <v>157</v>
      </c>
    </row>
    <row r="23" spans="2:20" x14ac:dyDescent="0.2">
      <c r="B23" s="36" t="s">
        <v>158</v>
      </c>
    </row>
    <row r="24" spans="2:20" x14ac:dyDescent="0.2">
      <c r="B24" s="61" t="s">
        <v>65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9930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173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67</v>
      </c>
      <c r="C8" s="1" t="s">
        <v>68</v>
      </c>
      <c r="D8" s="1" t="s">
        <v>161</v>
      </c>
      <c r="E8" s="1" t="s">
        <v>69</v>
      </c>
      <c r="F8" s="1" t="s">
        <v>162</v>
      </c>
      <c r="G8" s="1" t="s">
        <v>70</v>
      </c>
      <c r="H8" s="1" t="s">
        <v>71</v>
      </c>
      <c r="I8" s="1" t="s">
        <v>116</v>
      </c>
      <c r="J8" s="1" t="s">
        <v>117</v>
      </c>
      <c r="K8" s="1" t="s">
        <v>72</v>
      </c>
      <c r="L8" s="1" t="s">
        <v>73</v>
      </c>
      <c r="M8" s="1" t="s">
        <v>74</v>
      </c>
      <c r="N8" s="3" t="s">
        <v>118</v>
      </c>
      <c r="O8" s="3" t="s">
        <v>119</v>
      </c>
      <c r="P8" s="1" t="s">
        <v>9</v>
      </c>
      <c r="Q8" s="1" t="s">
        <v>163</v>
      </c>
      <c r="R8" s="1" t="s">
        <v>76</v>
      </c>
      <c r="S8" s="1" t="s">
        <v>122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123</v>
      </c>
      <c r="K9" s="1" t="s">
        <v>7</v>
      </c>
      <c r="L9" s="1" t="s">
        <v>12</v>
      </c>
      <c r="M9" s="1" t="s">
        <v>12</v>
      </c>
      <c r="N9" s="3" t="s">
        <v>124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164</v>
      </c>
      <c r="T10" s="1" t="s">
        <v>7</v>
      </c>
    </row>
    <row r="11" spans="2:20" x14ac:dyDescent="0.2">
      <c r="B11" s="1" t="s">
        <v>467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1.34</v>
      </c>
      <c r="K11" s="1" t="s">
        <v>7</v>
      </c>
      <c r="L11" s="38">
        <v>6.7599999999999993E-2</v>
      </c>
      <c r="M11" s="38">
        <v>-2E-3</v>
      </c>
      <c r="N11" s="39">
        <v>4875972.3899999997</v>
      </c>
      <c r="O11" s="1" t="s">
        <v>7</v>
      </c>
      <c r="P11" s="39">
        <v>1710.34</v>
      </c>
      <c r="Q11" s="1" t="s">
        <v>7</v>
      </c>
      <c r="R11" s="38">
        <v>1</v>
      </c>
      <c r="S11" s="38">
        <v>2.8999999999999998E-3</v>
      </c>
      <c r="T11" s="1" t="s">
        <v>7</v>
      </c>
    </row>
    <row r="12" spans="2:20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1.34</v>
      </c>
      <c r="K12" s="1" t="s">
        <v>7</v>
      </c>
      <c r="L12" s="38">
        <v>6.7599999999999993E-2</v>
      </c>
      <c r="M12" s="38">
        <v>-2E-3</v>
      </c>
      <c r="N12" s="39">
        <v>4875972.3899999997</v>
      </c>
      <c r="O12" s="1" t="s">
        <v>7</v>
      </c>
      <c r="P12" s="39">
        <v>1710.34</v>
      </c>
      <c r="Q12" s="1" t="s">
        <v>7</v>
      </c>
      <c r="R12" s="38">
        <v>1</v>
      </c>
      <c r="S12" s="38">
        <v>2.8999999999999998E-3</v>
      </c>
      <c r="T12" s="1" t="s">
        <v>7</v>
      </c>
    </row>
    <row r="13" spans="2:20" x14ac:dyDescent="0.2">
      <c r="B13" s="1" t="s">
        <v>508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1.37</v>
      </c>
      <c r="K13" s="1" t="s">
        <v>7</v>
      </c>
      <c r="L13" s="38">
        <v>6.93E-2</v>
      </c>
      <c r="M13" s="38">
        <v>-3.8999999999999998E-3</v>
      </c>
      <c r="N13" s="39">
        <v>4791602.2</v>
      </c>
      <c r="O13" s="1" t="s">
        <v>7</v>
      </c>
      <c r="P13" s="39">
        <v>1625.35</v>
      </c>
      <c r="Q13" s="1" t="s">
        <v>7</v>
      </c>
      <c r="R13" s="38">
        <v>0.95030000000000003</v>
      </c>
      <c r="S13" s="38">
        <v>2.8E-3</v>
      </c>
      <c r="T13" s="1" t="s">
        <v>7</v>
      </c>
    </row>
    <row r="14" spans="2:20" x14ac:dyDescent="0.2">
      <c r="B14" s="40" t="s">
        <v>512</v>
      </c>
      <c r="C14" s="41">
        <v>1097997</v>
      </c>
      <c r="D14" s="40" t="s">
        <v>177</v>
      </c>
      <c r="E14" s="41">
        <v>513102384</v>
      </c>
      <c r="F14" s="40" t="s">
        <v>306</v>
      </c>
      <c r="G14" s="40" t="s">
        <v>90</v>
      </c>
      <c r="H14" s="40" t="s">
        <v>91</v>
      </c>
      <c r="I14" s="40" t="s">
        <v>513</v>
      </c>
      <c r="J14" s="43">
        <v>1.63</v>
      </c>
      <c r="K14" s="40" t="s">
        <v>92</v>
      </c>
      <c r="L14" s="42">
        <v>7.7499999999999999E-2</v>
      </c>
      <c r="M14" s="42">
        <v>-7.1999999999999998E-3</v>
      </c>
      <c r="N14" s="43">
        <v>748865.46</v>
      </c>
      <c r="O14" s="43">
        <v>151.18</v>
      </c>
      <c r="P14" s="43">
        <v>1132.1300000000001</v>
      </c>
      <c r="Q14" s="42">
        <v>3.3999999999999998E-3</v>
      </c>
      <c r="R14" s="42">
        <v>0.66190000000000004</v>
      </c>
      <c r="S14" s="42">
        <v>1.9E-3</v>
      </c>
      <c r="T14" s="40" t="s">
        <v>7</v>
      </c>
    </row>
    <row r="15" spans="2:20" x14ac:dyDescent="0.2">
      <c r="B15" s="40" t="s">
        <v>514</v>
      </c>
      <c r="C15" s="41">
        <v>1154798</v>
      </c>
      <c r="D15" s="40" t="s">
        <v>177</v>
      </c>
      <c r="E15" s="41">
        <v>513893123</v>
      </c>
      <c r="F15" s="40" t="s">
        <v>321</v>
      </c>
      <c r="G15" s="40" t="s">
        <v>226</v>
      </c>
      <c r="H15" s="40" t="s">
        <v>198</v>
      </c>
      <c r="I15" s="40" t="s">
        <v>515</v>
      </c>
      <c r="J15" s="43">
        <v>1.76</v>
      </c>
      <c r="K15" s="40" t="s">
        <v>92</v>
      </c>
      <c r="L15" s="42">
        <v>2.5000000000000001E-2</v>
      </c>
      <c r="M15" s="42">
        <v>8.6999999999999994E-3</v>
      </c>
      <c r="N15" s="43">
        <v>83091.38</v>
      </c>
      <c r="O15" s="43">
        <v>108.68</v>
      </c>
      <c r="P15" s="43">
        <v>90.3</v>
      </c>
      <c r="Q15" s="42">
        <v>1E-3</v>
      </c>
      <c r="R15" s="42">
        <v>5.28E-2</v>
      </c>
      <c r="S15" s="42">
        <v>1E-4</v>
      </c>
      <c r="T15" s="40" t="s">
        <v>7</v>
      </c>
    </row>
    <row r="16" spans="2:20" x14ac:dyDescent="0.2">
      <c r="B16" s="40" t="s">
        <v>516</v>
      </c>
      <c r="C16" s="41">
        <v>1109180</v>
      </c>
      <c r="D16" s="40" t="s">
        <v>177</v>
      </c>
      <c r="E16" s="41">
        <v>510155625</v>
      </c>
      <c r="F16" s="40" t="s">
        <v>517</v>
      </c>
      <c r="G16" s="40" t="s">
        <v>518</v>
      </c>
      <c r="H16" s="40" t="s">
        <v>198</v>
      </c>
      <c r="I16" s="40" t="s">
        <v>515</v>
      </c>
      <c r="J16" s="43">
        <v>0</v>
      </c>
      <c r="K16" s="40" t="s">
        <v>92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7</v>
      </c>
    </row>
    <row r="17" spans="2:20" x14ac:dyDescent="0.2">
      <c r="B17" s="40" t="s">
        <v>519</v>
      </c>
      <c r="C17" s="41">
        <v>7505019</v>
      </c>
      <c r="D17" s="40" t="s">
        <v>177</v>
      </c>
      <c r="E17" s="41">
        <v>520019423</v>
      </c>
      <c r="F17" s="40" t="s">
        <v>301</v>
      </c>
      <c r="G17" s="40" t="s">
        <v>520</v>
      </c>
      <c r="H17" s="40" t="s">
        <v>91</v>
      </c>
      <c r="I17" s="40" t="s">
        <v>521</v>
      </c>
      <c r="J17" s="43">
        <v>0</v>
      </c>
      <c r="K17" s="40" t="s">
        <v>92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1.4E-3</v>
      </c>
      <c r="R17" s="42">
        <v>0</v>
      </c>
      <c r="S17" s="42">
        <v>0</v>
      </c>
      <c r="T17" s="40" t="s">
        <v>7</v>
      </c>
    </row>
    <row r="18" spans="2:20" x14ac:dyDescent="0.2">
      <c r="B18" s="40" t="s">
        <v>522</v>
      </c>
      <c r="C18" s="41">
        <v>1101567</v>
      </c>
      <c r="D18" s="40" t="s">
        <v>177</v>
      </c>
      <c r="E18" s="41">
        <v>520041690</v>
      </c>
      <c r="F18" s="40" t="s">
        <v>220</v>
      </c>
      <c r="G18" s="40" t="s">
        <v>155</v>
      </c>
      <c r="H18" s="40" t="s">
        <v>136</v>
      </c>
      <c r="I18" s="40" t="s">
        <v>515</v>
      </c>
      <c r="J18" s="43">
        <v>0.56000000000000005</v>
      </c>
      <c r="K18" s="40" t="s">
        <v>92</v>
      </c>
      <c r="L18" s="42">
        <v>5.6000000000000001E-2</v>
      </c>
      <c r="M18" s="42">
        <v>2.0000000000000001E-4</v>
      </c>
      <c r="N18" s="43">
        <v>638861.28</v>
      </c>
      <c r="O18" s="43">
        <v>60.71</v>
      </c>
      <c r="P18" s="43">
        <v>387.85</v>
      </c>
      <c r="Q18" s="42">
        <v>1.1000000000000001E-3</v>
      </c>
      <c r="R18" s="42">
        <v>0.2268</v>
      </c>
      <c r="S18" s="42">
        <v>6.9999999999999999E-4</v>
      </c>
      <c r="T18" s="40" t="s">
        <v>7</v>
      </c>
    </row>
    <row r="19" spans="2:20" x14ac:dyDescent="0.2">
      <c r="B19" s="40" t="s">
        <v>523</v>
      </c>
      <c r="C19" s="41">
        <v>3520046</v>
      </c>
      <c r="D19" s="40" t="s">
        <v>177</v>
      </c>
      <c r="E19" s="41">
        <v>520038043</v>
      </c>
      <c r="F19" s="40" t="s">
        <v>517</v>
      </c>
      <c r="G19" s="40" t="s">
        <v>155</v>
      </c>
      <c r="H19" s="40" t="s">
        <v>136</v>
      </c>
      <c r="I19" s="40" t="s">
        <v>515</v>
      </c>
      <c r="J19" s="43">
        <v>0</v>
      </c>
      <c r="K19" s="40" t="s">
        <v>92</v>
      </c>
      <c r="L19" s="42">
        <v>6.4000000000000001E-2</v>
      </c>
      <c r="M19" s="42">
        <v>6.4000000000000001E-2</v>
      </c>
      <c r="N19" s="43">
        <v>1500000</v>
      </c>
      <c r="O19" s="43">
        <v>1</v>
      </c>
      <c r="P19" s="43">
        <v>15</v>
      </c>
      <c r="Q19" s="42">
        <v>0.01</v>
      </c>
      <c r="R19" s="42">
        <v>8.8000000000000005E-3</v>
      </c>
      <c r="S19" s="42">
        <v>0</v>
      </c>
      <c r="T19" s="40" t="s">
        <v>7</v>
      </c>
    </row>
    <row r="20" spans="2:20" x14ac:dyDescent="0.2">
      <c r="B20" s="1" t="s">
        <v>509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0.78</v>
      </c>
      <c r="K20" s="1" t="s">
        <v>7</v>
      </c>
      <c r="L20" s="38">
        <v>3.4200000000000001E-2</v>
      </c>
      <c r="M20" s="38">
        <v>3.4099999999999998E-2</v>
      </c>
      <c r="N20" s="39">
        <v>84370.19</v>
      </c>
      <c r="O20" s="1" t="s">
        <v>7</v>
      </c>
      <c r="P20" s="39">
        <v>84.99</v>
      </c>
      <c r="Q20" s="1" t="s">
        <v>7</v>
      </c>
      <c r="R20" s="38">
        <v>4.9700000000000001E-2</v>
      </c>
      <c r="S20" s="38">
        <v>1E-4</v>
      </c>
      <c r="T20" s="1" t="s">
        <v>7</v>
      </c>
    </row>
    <row r="21" spans="2:20" x14ac:dyDescent="0.2">
      <c r="B21" s="40" t="s">
        <v>524</v>
      </c>
      <c r="C21" s="41">
        <v>1139336</v>
      </c>
      <c r="D21" s="40" t="s">
        <v>177</v>
      </c>
      <c r="E21" s="41">
        <v>511944670</v>
      </c>
      <c r="F21" s="40" t="s">
        <v>306</v>
      </c>
      <c r="G21" s="40" t="s">
        <v>213</v>
      </c>
      <c r="H21" s="40" t="s">
        <v>198</v>
      </c>
      <c r="I21" s="40" t="s">
        <v>515</v>
      </c>
      <c r="J21" s="43">
        <v>0.78</v>
      </c>
      <c r="K21" s="40" t="s">
        <v>92</v>
      </c>
      <c r="L21" s="42">
        <v>3.4200000000000001E-2</v>
      </c>
      <c r="M21" s="42">
        <v>3.4099999999999998E-2</v>
      </c>
      <c r="N21" s="43">
        <v>84370.01</v>
      </c>
      <c r="O21" s="43">
        <v>100.74</v>
      </c>
      <c r="P21" s="43">
        <v>84.99</v>
      </c>
      <c r="Q21" s="42">
        <v>1.1999999999999999E-3</v>
      </c>
      <c r="R21" s="42">
        <v>4.9700000000000001E-2</v>
      </c>
      <c r="S21" s="42">
        <v>1E-4</v>
      </c>
      <c r="T21" s="40" t="s">
        <v>7</v>
      </c>
    </row>
    <row r="22" spans="2:20" x14ac:dyDescent="0.2">
      <c r="B22" s="40" t="s">
        <v>525</v>
      </c>
      <c r="C22" s="41">
        <v>1138825</v>
      </c>
      <c r="D22" s="40" t="s">
        <v>177</v>
      </c>
      <c r="E22" s="41">
        <v>520044439</v>
      </c>
      <c r="F22" s="40" t="s">
        <v>220</v>
      </c>
      <c r="G22" s="40" t="s">
        <v>213</v>
      </c>
      <c r="H22" s="40" t="s">
        <v>198</v>
      </c>
      <c r="I22" s="40" t="s">
        <v>513</v>
      </c>
      <c r="J22" s="43">
        <v>3.68</v>
      </c>
      <c r="K22" s="40" t="s">
        <v>92</v>
      </c>
      <c r="L22" s="42">
        <v>4.5999999999999999E-2</v>
      </c>
      <c r="M22" s="42">
        <v>4.8500000000000001E-2</v>
      </c>
      <c r="N22" s="43">
        <v>0.18</v>
      </c>
      <c r="O22" s="43">
        <v>99.3</v>
      </c>
      <c r="P22" s="43">
        <v>0</v>
      </c>
      <c r="Q22" s="42">
        <v>0</v>
      </c>
      <c r="R22" s="42">
        <v>0</v>
      </c>
      <c r="S22" s="42">
        <v>0</v>
      </c>
      <c r="T22" s="40" t="s">
        <v>7</v>
      </c>
    </row>
    <row r="23" spans="2:20" x14ac:dyDescent="0.2">
      <c r="B23" s="1" t="s">
        <v>169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</row>
    <row r="24" spans="2:20" x14ac:dyDescent="0.2">
      <c r="B24" s="1" t="s">
        <v>419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</row>
    <row r="25" spans="2:20" x14ac:dyDescent="0.2">
      <c r="B25" s="1" t="s">
        <v>110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</row>
    <row r="26" spans="2:20" x14ac:dyDescent="0.2">
      <c r="B26" s="1" t="s">
        <v>526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0</v>
      </c>
      <c r="K26" s="1" t="s">
        <v>7</v>
      </c>
      <c r="L26" s="38">
        <v>0</v>
      </c>
      <c r="M26" s="38">
        <v>0</v>
      </c>
      <c r="N26" s="39">
        <v>0</v>
      </c>
      <c r="O26" s="1" t="s">
        <v>7</v>
      </c>
      <c r="P26" s="39">
        <v>0</v>
      </c>
      <c r="Q26" s="1" t="s">
        <v>7</v>
      </c>
      <c r="R26" s="38">
        <v>0</v>
      </c>
      <c r="S26" s="38">
        <v>0</v>
      </c>
      <c r="T26" s="1" t="s">
        <v>7</v>
      </c>
    </row>
    <row r="27" spans="2:20" x14ac:dyDescent="0.2">
      <c r="B27" s="1" t="s">
        <v>527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8">
        <v>0</v>
      </c>
      <c r="M27" s="38">
        <v>0</v>
      </c>
      <c r="N27" s="39">
        <v>0</v>
      </c>
      <c r="O27" s="1" t="s">
        <v>7</v>
      </c>
      <c r="P27" s="39">
        <v>0</v>
      </c>
      <c r="Q27" s="1" t="s">
        <v>7</v>
      </c>
      <c r="R27" s="38">
        <v>0</v>
      </c>
      <c r="S27" s="38">
        <v>0</v>
      </c>
      <c r="T27" s="1" t="s">
        <v>7</v>
      </c>
    </row>
    <row r="28" spans="2:20" x14ac:dyDescent="0.2">
      <c r="B28" s="36" t="s">
        <v>112</v>
      </c>
    </row>
    <row r="29" spans="2:20" x14ac:dyDescent="0.2">
      <c r="B29" s="36" t="s">
        <v>156</v>
      </c>
    </row>
    <row r="30" spans="2:20" x14ac:dyDescent="0.2">
      <c r="B30" s="36" t="s">
        <v>157</v>
      </c>
    </row>
    <row r="31" spans="2:20" x14ac:dyDescent="0.2">
      <c r="B31" s="36" t="s">
        <v>158</v>
      </c>
    </row>
    <row r="32" spans="2:20" x14ac:dyDescent="0.2">
      <c r="B32" s="62" t="s">
        <v>65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</sheetData>
  <mergeCells count="1">
    <mergeCell ref="B32:T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rightToLeft="1" workbookViewId="0">
      <selection activeCell="B41" sqref="B41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9930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277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67</v>
      </c>
      <c r="C8" s="1" t="s">
        <v>68</v>
      </c>
      <c r="D8" s="1" t="s">
        <v>161</v>
      </c>
      <c r="E8" s="1" t="s">
        <v>69</v>
      </c>
      <c r="F8" s="1" t="s">
        <v>162</v>
      </c>
      <c r="G8" s="1" t="s">
        <v>72</v>
      </c>
      <c r="H8" s="3" t="s">
        <v>118</v>
      </c>
      <c r="I8" s="3" t="s">
        <v>119</v>
      </c>
      <c r="J8" s="1" t="s">
        <v>9</v>
      </c>
      <c r="K8" s="1" t="s">
        <v>163</v>
      </c>
      <c r="L8" s="1" t="s">
        <v>76</v>
      </c>
      <c r="M8" s="1" t="s">
        <v>122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124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7</v>
      </c>
    </row>
    <row r="11" spans="2:14" x14ac:dyDescent="0.2">
      <c r="B11" s="1" t="s">
        <v>278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94500.83</v>
      </c>
      <c r="I11" s="1" t="s">
        <v>7</v>
      </c>
      <c r="J11" s="39">
        <v>1035.1199999999999</v>
      </c>
      <c r="K11" s="1" t="s">
        <v>7</v>
      </c>
      <c r="L11" s="38">
        <v>1</v>
      </c>
      <c r="M11" s="38">
        <v>1.8E-3</v>
      </c>
      <c r="N11" s="1" t="s">
        <v>7</v>
      </c>
    </row>
    <row r="12" spans="2:14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94145.83</v>
      </c>
      <c r="I12" s="1" t="s">
        <v>7</v>
      </c>
      <c r="J12" s="39">
        <v>1035.1099999999999</v>
      </c>
      <c r="K12" s="1" t="s">
        <v>7</v>
      </c>
      <c r="L12" s="38">
        <v>1</v>
      </c>
      <c r="M12" s="38">
        <v>1.8E-3</v>
      </c>
      <c r="N12" s="1" t="s">
        <v>7</v>
      </c>
    </row>
    <row r="13" spans="2:14" x14ac:dyDescent="0.2">
      <c r="B13" s="40" t="s">
        <v>528</v>
      </c>
      <c r="C13" s="41">
        <v>239012</v>
      </c>
      <c r="D13" s="40" t="s">
        <v>177</v>
      </c>
      <c r="E13" s="41">
        <v>520036419</v>
      </c>
      <c r="F13" s="40" t="s">
        <v>529</v>
      </c>
      <c r="G13" s="40" t="s">
        <v>92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</row>
    <row r="14" spans="2:14" x14ac:dyDescent="0.2">
      <c r="B14" s="40" t="s">
        <v>530</v>
      </c>
      <c r="C14" s="41">
        <v>100150168</v>
      </c>
      <c r="D14" s="40" t="s">
        <v>177</v>
      </c>
      <c r="E14" s="41">
        <v>511585176</v>
      </c>
      <c r="F14" s="40" t="s">
        <v>177</v>
      </c>
      <c r="G14" s="40" t="s">
        <v>92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7</v>
      </c>
    </row>
    <row r="15" spans="2:14" x14ac:dyDescent="0.2">
      <c r="B15" s="40" t="s">
        <v>531</v>
      </c>
      <c r="C15" s="41">
        <v>100448679</v>
      </c>
      <c r="D15" s="40" t="s">
        <v>177</v>
      </c>
      <c r="E15" s="41">
        <v>520041690</v>
      </c>
      <c r="F15" s="40" t="s">
        <v>220</v>
      </c>
      <c r="G15" s="40" t="s">
        <v>92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</row>
    <row r="16" spans="2:14" x14ac:dyDescent="0.2">
      <c r="B16" s="40" t="s">
        <v>532</v>
      </c>
      <c r="C16" s="41">
        <v>100560853</v>
      </c>
      <c r="D16" s="40" t="s">
        <v>177</v>
      </c>
      <c r="E16" s="41">
        <v>96120</v>
      </c>
      <c r="F16" s="40" t="s">
        <v>177</v>
      </c>
      <c r="G16" s="40" t="s">
        <v>92</v>
      </c>
      <c r="H16" s="43">
        <v>774.61</v>
      </c>
      <c r="I16" s="43">
        <v>115588.88</v>
      </c>
      <c r="J16" s="43">
        <v>895.36</v>
      </c>
      <c r="K16" s="42">
        <v>0</v>
      </c>
      <c r="L16" s="42">
        <v>0.86499999999999999</v>
      </c>
      <c r="M16" s="42">
        <v>1.5E-3</v>
      </c>
      <c r="N16" s="40" t="s">
        <v>7</v>
      </c>
    </row>
    <row r="17" spans="2:14" x14ac:dyDescent="0.2">
      <c r="B17" s="40" t="s">
        <v>533</v>
      </c>
      <c r="C17" s="41">
        <v>100356260</v>
      </c>
      <c r="D17" s="40" t="s">
        <v>177</v>
      </c>
      <c r="E17" s="41">
        <v>97448</v>
      </c>
      <c r="F17" s="40" t="s">
        <v>177</v>
      </c>
      <c r="G17" s="40" t="s">
        <v>49</v>
      </c>
      <c r="H17" s="43">
        <v>50.5</v>
      </c>
      <c r="I17" s="43">
        <v>0</v>
      </c>
      <c r="J17" s="43">
        <v>0</v>
      </c>
      <c r="K17" s="42">
        <v>2.52E-2</v>
      </c>
      <c r="L17" s="42">
        <v>0</v>
      </c>
      <c r="M17" s="42">
        <v>0</v>
      </c>
      <c r="N17" s="40" t="s">
        <v>7</v>
      </c>
    </row>
    <row r="18" spans="2:14" x14ac:dyDescent="0.2">
      <c r="B18" s="40" t="s">
        <v>534</v>
      </c>
      <c r="C18" s="41">
        <v>100356187</v>
      </c>
      <c r="D18" s="40" t="s">
        <v>177</v>
      </c>
      <c r="E18" s="41">
        <v>97222</v>
      </c>
      <c r="F18" s="40" t="s">
        <v>177</v>
      </c>
      <c r="G18" s="40" t="s">
        <v>49</v>
      </c>
      <c r="H18" s="43">
        <v>30950</v>
      </c>
      <c r="I18" s="43">
        <v>129</v>
      </c>
      <c r="J18" s="43">
        <v>139.74</v>
      </c>
      <c r="K18" s="42">
        <v>1.21E-2</v>
      </c>
      <c r="L18" s="42">
        <v>0.13500000000000001</v>
      </c>
      <c r="M18" s="42">
        <v>2.0000000000000001E-4</v>
      </c>
      <c r="N18" s="40" t="s">
        <v>7</v>
      </c>
    </row>
    <row r="19" spans="2:14" x14ac:dyDescent="0.2">
      <c r="B19" s="1" t="s">
        <v>110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355</v>
      </c>
      <c r="I19" s="1" t="s">
        <v>7</v>
      </c>
      <c r="J19" s="39">
        <v>0.01</v>
      </c>
      <c r="K19" s="1" t="s">
        <v>7</v>
      </c>
      <c r="L19" s="38">
        <v>0</v>
      </c>
      <c r="M19" s="38">
        <v>0</v>
      </c>
      <c r="N19" s="1" t="s">
        <v>7</v>
      </c>
    </row>
    <row r="20" spans="2:14" x14ac:dyDescent="0.2">
      <c r="B20" s="1" t="s">
        <v>171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1" t="s">
        <v>7</v>
      </c>
    </row>
    <row r="21" spans="2:14" x14ac:dyDescent="0.2">
      <c r="B21" s="1" t="s">
        <v>170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355</v>
      </c>
      <c r="I21" s="1" t="s">
        <v>7</v>
      </c>
      <c r="J21" s="39">
        <v>0.01</v>
      </c>
      <c r="K21" s="1" t="s">
        <v>7</v>
      </c>
      <c r="L21" s="38">
        <v>0</v>
      </c>
      <c r="M21" s="38">
        <v>0</v>
      </c>
      <c r="N21" s="1" t="s">
        <v>7</v>
      </c>
    </row>
    <row r="22" spans="2:14" x14ac:dyDescent="0.2">
      <c r="B22" s="40" t="s">
        <v>535</v>
      </c>
      <c r="C22" s="41">
        <v>60298106</v>
      </c>
      <c r="D22" s="40" t="s">
        <v>254</v>
      </c>
      <c r="E22" s="41">
        <v>99402</v>
      </c>
      <c r="F22" s="40" t="s">
        <v>267</v>
      </c>
      <c r="G22" s="40" t="s">
        <v>55</v>
      </c>
      <c r="H22" s="43">
        <v>355</v>
      </c>
      <c r="I22" s="43">
        <v>1</v>
      </c>
      <c r="J22" s="43">
        <v>0.01</v>
      </c>
      <c r="K22" s="42">
        <v>0</v>
      </c>
      <c r="L22" s="42">
        <v>0</v>
      </c>
      <c r="M22" s="42">
        <v>0</v>
      </c>
      <c r="N22" s="40" t="s">
        <v>7</v>
      </c>
    </row>
    <row r="23" spans="2:14" x14ac:dyDescent="0.2">
      <c r="B23" s="36" t="s">
        <v>112</v>
      </c>
    </row>
    <row r="24" spans="2:14" x14ac:dyDescent="0.2">
      <c r="B24" s="36" t="s">
        <v>156</v>
      </c>
    </row>
    <row r="25" spans="2:14" x14ac:dyDescent="0.2">
      <c r="B25" s="36" t="s">
        <v>157</v>
      </c>
    </row>
    <row r="26" spans="2:14" x14ac:dyDescent="0.2">
      <c r="B26" s="36" t="s">
        <v>158</v>
      </c>
    </row>
    <row r="27" spans="2:14" x14ac:dyDescent="0.2">
      <c r="B27" s="63" t="s">
        <v>65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</sheetData>
  <mergeCells count="1">
    <mergeCell ref="B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rightToLeft="1" workbookViewId="0">
      <selection activeCell="B40" sqref="B40"/>
    </sheetView>
  </sheetViews>
  <sheetFormatPr defaultRowHeight="14.25" x14ac:dyDescent="0.2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67</v>
      </c>
      <c r="C8" s="1" t="s">
        <v>68</v>
      </c>
      <c r="D8" s="1" t="s">
        <v>72</v>
      </c>
      <c r="E8" s="1" t="s">
        <v>116</v>
      </c>
      <c r="F8" s="3" t="s">
        <v>118</v>
      </c>
      <c r="G8" s="3" t="s">
        <v>119</v>
      </c>
      <c r="H8" s="1" t="s">
        <v>9</v>
      </c>
      <c r="I8" s="1" t="s">
        <v>163</v>
      </c>
      <c r="J8" s="1" t="s">
        <v>76</v>
      </c>
      <c r="K8" s="1" t="s">
        <v>122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174</v>
      </c>
      <c r="F9" s="3" t="s">
        <v>124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2:12" x14ac:dyDescent="0.2">
      <c r="B11" s="1" t="s">
        <v>537</v>
      </c>
      <c r="C11" s="1" t="s">
        <v>7</v>
      </c>
      <c r="D11" s="1" t="s">
        <v>7</v>
      </c>
      <c r="E11" s="1" t="s">
        <v>7</v>
      </c>
      <c r="F11" s="39">
        <v>26561301.5</v>
      </c>
      <c r="G11" s="1" t="s">
        <v>7</v>
      </c>
      <c r="H11" s="39">
        <v>132693.13</v>
      </c>
      <c r="I11" s="1" t="s">
        <v>7</v>
      </c>
      <c r="J11" s="38">
        <v>1</v>
      </c>
      <c r="K11" s="38">
        <v>0.2271</v>
      </c>
      <c r="L11" s="1" t="s">
        <v>7</v>
      </c>
    </row>
    <row r="12" spans="2:12" x14ac:dyDescent="0.2">
      <c r="B12" s="1" t="s">
        <v>538</v>
      </c>
      <c r="C12" s="1" t="s">
        <v>7</v>
      </c>
      <c r="D12" s="1" t="s">
        <v>7</v>
      </c>
      <c r="E12" s="1" t="s">
        <v>7</v>
      </c>
      <c r="F12" s="39">
        <v>9809562.75</v>
      </c>
      <c r="G12" s="1" t="s">
        <v>7</v>
      </c>
      <c r="H12" s="39">
        <v>43291</v>
      </c>
      <c r="I12" s="1" t="s">
        <v>7</v>
      </c>
      <c r="J12" s="38">
        <v>0.32619999999999999</v>
      </c>
      <c r="K12" s="38">
        <v>7.4099999999999999E-2</v>
      </c>
      <c r="L12" s="1" t="s">
        <v>7</v>
      </c>
    </row>
    <row r="13" spans="2:12" x14ac:dyDescent="0.2">
      <c r="B13" s="1" t="s">
        <v>539</v>
      </c>
      <c r="C13" s="1" t="s">
        <v>7</v>
      </c>
      <c r="D13" s="1" t="s">
        <v>7</v>
      </c>
      <c r="E13" s="1" t="s">
        <v>7</v>
      </c>
      <c r="F13" s="39">
        <v>4691250</v>
      </c>
      <c r="G13" s="1" t="s">
        <v>7</v>
      </c>
      <c r="H13" s="39">
        <v>6236.29</v>
      </c>
      <c r="I13" s="1" t="s">
        <v>7</v>
      </c>
      <c r="J13" s="38">
        <v>4.7E-2</v>
      </c>
      <c r="K13" s="38">
        <v>1.0699999999999999E-2</v>
      </c>
      <c r="L13" s="1" t="s">
        <v>7</v>
      </c>
    </row>
    <row r="14" spans="2:12" x14ac:dyDescent="0.2">
      <c r="B14" s="40" t="s">
        <v>540</v>
      </c>
      <c r="C14" s="41">
        <v>50001023</v>
      </c>
      <c r="D14" s="40" t="s">
        <v>92</v>
      </c>
      <c r="E14" s="40" t="s">
        <v>521</v>
      </c>
      <c r="F14" s="43">
        <v>2310000</v>
      </c>
      <c r="G14" s="43">
        <v>102.83</v>
      </c>
      <c r="H14" s="43">
        <v>2375.37</v>
      </c>
      <c r="I14" s="42">
        <v>1E-3</v>
      </c>
      <c r="J14" s="42">
        <v>1.7899999999999999E-2</v>
      </c>
      <c r="K14" s="42">
        <v>4.1000000000000003E-3</v>
      </c>
      <c r="L14" s="40" t="s">
        <v>7</v>
      </c>
    </row>
    <row r="15" spans="2:12" x14ac:dyDescent="0.2">
      <c r="B15" s="40" t="s">
        <v>541</v>
      </c>
      <c r="C15" s="41">
        <v>9840580</v>
      </c>
      <c r="D15" s="40" t="s">
        <v>49</v>
      </c>
      <c r="E15" s="46">
        <v>44232</v>
      </c>
      <c r="F15" s="43">
        <v>1500000</v>
      </c>
      <c r="G15" s="43">
        <v>0.18</v>
      </c>
      <c r="H15" s="43">
        <v>9.4</v>
      </c>
      <c r="I15" s="42">
        <v>0</v>
      </c>
      <c r="J15" s="42">
        <v>1E-4</v>
      </c>
      <c r="K15" s="42">
        <v>0</v>
      </c>
      <c r="L15" s="40" t="s">
        <v>7</v>
      </c>
    </row>
    <row r="16" spans="2:12" x14ac:dyDescent="0.2">
      <c r="B16" s="40" t="s">
        <v>542</v>
      </c>
      <c r="C16" s="41">
        <v>62016084</v>
      </c>
      <c r="D16" s="40" t="s">
        <v>92</v>
      </c>
      <c r="E16" s="40" t="s">
        <v>515</v>
      </c>
      <c r="F16" s="43">
        <v>881250</v>
      </c>
      <c r="G16" s="43">
        <v>437.05</v>
      </c>
      <c r="H16" s="43">
        <v>3851.52</v>
      </c>
      <c r="I16" s="42">
        <v>0</v>
      </c>
      <c r="J16" s="42">
        <v>2.9000000000000001E-2</v>
      </c>
      <c r="K16" s="42">
        <v>6.6E-3</v>
      </c>
      <c r="L16" s="40" t="s">
        <v>7</v>
      </c>
    </row>
    <row r="17" spans="2:12" x14ac:dyDescent="0.2">
      <c r="B17" s="1" t="s">
        <v>543</v>
      </c>
      <c r="C17" s="1" t="s">
        <v>7</v>
      </c>
      <c r="D17" s="1" t="s">
        <v>7</v>
      </c>
      <c r="E17" s="1" t="s">
        <v>7</v>
      </c>
      <c r="F17" s="39">
        <v>1673788.15</v>
      </c>
      <c r="G17" s="1" t="s">
        <v>7</v>
      </c>
      <c r="H17" s="39">
        <v>29508.45</v>
      </c>
      <c r="I17" s="1" t="s">
        <v>7</v>
      </c>
      <c r="J17" s="38">
        <v>0.22239999999999999</v>
      </c>
      <c r="K17" s="38">
        <v>5.0500000000000003E-2</v>
      </c>
      <c r="L17" s="1" t="s">
        <v>7</v>
      </c>
    </row>
    <row r="18" spans="2:12" x14ac:dyDescent="0.2">
      <c r="B18" s="40" t="s">
        <v>544</v>
      </c>
      <c r="C18" s="41">
        <v>500055207</v>
      </c>
      <c r="D18" s="40" t="s">
        <v>92</v>
      </c>
      <c r="E18" s="40" t="s">
        <v>545</v>
      </c>
      <c r="F18" s="43">
        <v>1660567.91</v>
      </c>
      <c r="G18" s="43">
        <v>173.68</v>
      </c>
      <c r="H18" s="43">
        <v>2884.06</v>
      </c>
      <c r="I18" s="42">
        <v>0</v>
      </c>
      <c r="J18" s="42">
        <v>2.1700000000000001E-2</v>
      </c>
      <c r="K18" s="42">
        <v>4.8999999999999998E-3</v>
      </c>
      <c r="L18" s="40" t="s">
        <v>7</v>
      </c>
    </row>
    <row r="19" spans="2:12" x14ac:dyDescent="0.2">
      <c r="B19" s="40" t="s">
        <v>546</v>
      </c>
      <c r="C19" s="41">
        <v>100500131</v>
      </c>
      <c r="D19" s="40" t="s">
        <v>92</v>
      </c>
      <c r="E19" s="40" t="s">
        <v>547</v>
      </c>
      <c r="F19" s="43">
        <v>2892.57</v>
      </c>
      <c r="G19" s="43">
        <v>173115.8</v>
      </c>
      <c r="H19" s="43">
        <v>5007.5</v>
      </c>
      <c r="I19" s="42">
        <v>0</v>
      </c>
      <c r="J19" s="42">
        <v>3.7699999999999997E-2</v>
      </c>
      <c r="K19" s="42">
        <v>8.6E-3</v>
      </c>
      <c r="L19" s="40" t="s">
        <v>7</v>
      </c>
    </row>
    <row r="20" spans="2:12" x14ac:dyDescent="0.2">
      <c r="B20" s="40" t="s">
        <v>548</v>
      </c>
      <c r="C20" s="41">
        <v>62011770</v>
      </c>
      <c r="D20" s="40" t="s">
        <v>49</v>
      </c>
      <c r="E20" s="40" t="s">
        <v>515</v>
      </c>
      <c r="F20" s="43">
        <v>1</v>
      </c>
      <c r="G20" s="43">
        <v>500</v>
      </c>
      <c r="H20" s="43">
        <v>0.02</v>
      </c>
      <c r="I20" s="42">
        <v>0</v>
      </c>
      <c r="J20" s="42">
        <v>0</v>
      </c>
      <c r="K20" s="42">
        <v>0</v>
      </c>
      <c r="L20" s="40" t="s">
        <v>7</v>
      </c>
    </row>
    <row r="21" spans="2:12" x14ac:dyDescent="0.2">
      <c r="B21" s="40" t="s">
        <v>549</v>
      </c>
      <c r="C21" s="41">
        <v>62010327</v>
      </c>
      <c r="D21" s="40" t="s">
        <v>49</v>
      </c>
      <c r="E21" s="40" t="s">
        <v>550</v>
      </c>
      <c r="F21" s="43">
        <v>1102.18</v>
      </c>
      <c r="G21" s="43">
        <v>133958.70000000001</v>
      </c>
      <c r="H21" s="43">
        <v>5167.63</v>
      </c>
      <c r="I21" s="42">
        <v>0</v>
      </c>
      <c r="J21" s="42">
        <v>3.8899999999999997E-2</v>
      </c>
      <c r="K21" s="42">
        <v>8.8000000000000005E-3</v>
      </c>
      <c r="L21" s="40" t="s">
        <v>7</v>
      </c>
    </row>
    <row r="22" spans="2:12" x14ac:dyDescent="0.2">
      <c r="B22" s="40" t="s">
        <v>551</v>
      </c>
      <c r="C22" s="41">
        <v>50006147</v>
      </c>
      <c r="D22" s="40" t="s">
        <v>92</v>
      </c>
      <c r="E22" s="40" t="s">
        <v>552</v>
      </c>
      <c r="F22" s="43">
        <v>3325.85</v>
      </c>
      <c r="G22" s="43">
        <v>135818.26999999999</v>
      </c>
      <c r="H22" s="43">
        <v>4517.1099999999997</v>
      </c>
      <c r="I22" s="42">
        <v>5.9999999999999995E-4</v>
      </c>
      <c r="J22" s="42">
        <v>3.4000000000000002E-2</v>
      </c>
      <c r="K22" s="42">
        <v>7.7000000000000002E-3</v>
      </c>
      <c r="L22" s="40" t="s">
        <v>7</v>
      </c>
    </row>
    <row r="23" spans="2:12" x14ac:dyDescent="0.2">
      <c r="B23" s="40" t="s">
        <v>553</v>
      </c>
      <c r="C23" s="41">
        <v>100383074</v>
      </c>
      <c r="D23" s="40" t="s">
        <v>92</v>
      </c>
      <c r="E23" s="40" t="s">
        <v>554</v>
      </c>
      <c r="F23" s="43">
        <v>3118.54</v>
      </c>
      <c r="G23" s="43">
        <v>187607.67</v>
      </c>
      <c r="H23" s="43">
        <v>5850.62</v>
      </c>
      <c r="I23" s="42">
        <v>0</v>
      </c>
      <c r="J23" s="42">
        <v>4.41E-2</v>
      </c>
      <c r="K23" s="42">
        <v>0.01</v>
      </c>
      <c r="L23" s="40" t="s">
        <v>7</v>
      </c>
    </row>
    <row r="24" spans="2:12" x14ac:dyDescent="0.2">
      <c r="B24" s="40" t="s">
        <v>555</v>
      </c>
      <c r="C24" s="41">
        <v>100987569</v>
      </c>
      <c r="D24" s="40" t="s">
        <v>92</v>
      </c>
      <c r="E24" s="40" t="s">
        <v>556</v>
      </c>
      <c r="F24" s="43">
        <v>1559.97</v>
      </c>
      <c r="G24" s="43">
        <v>218751.81</v>
      </c>
      <c r="H24" s="43">
        <v>3412.46</v>
      </c>
      <c r="I24" s="42">
        <v>0</v>
      </c>
      <c r="J24" s="42">
        <v>2.5700000000000001E-2</v>
      </c>
      <c r="K24" s="42">
        <v>5.7999999999999996E-3</v>
      </c>
      <c r="L24" s="40" t="s">
        <v>7</v>
      </c>
    </row>
    <row r="25" spans="2:12" x14ac:dyDescent="0.2">
      <c r="B25" s="40" t="s">
        <v>557</v>
      </c>
      <c r="C25" s="41">
        <v>50003037</v>
      </c>
      <c r="D25" s="40" t="s">
        <v>92</v>
      </c>
      <c r="E25" s="40" t="s">
        <v>521</v>
      </c>
      <c r="F25" s="43">
        <v>1220.1300000000001</v>
      </c>
      <c r="G25" s="43">
        <v>218751.77</v>
      </c>
      <c r="H25" s="43">
        <v>2669.06</v>
      </c>
      <c r="I25" s="42">
        <v>0</v>
      </c>
      <c r="J25" s="42">
        <v>2.01E-2</v>
      </c>
      <c r="K25" s="42">
        <v>4.5999999999999999E-3</v>
      </c>
      <c r="L25" s="40" t="s">
        <v>7</v>
      </c>
    </row>
    <row r="26" spans="2:12" x14ac:dyDescent="0.2">
      <c r="B26" s="1" t="s">
        <v>558</v>
      </c>
      <c r="C26" s="1" t="s">
        <v>7</v>
      </c>
      <c r="D26" s="1" t="s">
        <v>7</v>
      </c>
      <c r="E26" s="1" t="s">
        <v>7</v>
      </c>
      <c r="F26" s="39">
        <v>1363514.6</v>
      </c>
      <c r="G26" s="1" t="s">
        <v>7</v>
      </c>
      <c r="H26" s="39">
        <v>3737.3</v>
      </c>
      <c r="I26" s="1" t="s">
        <v>7</v>
      </c>
      <c r="J26" s="38">
        <v>2.8199999999999999E-2</v>
      </c>
      <c r="K26" s="38">
        <v>6.4000000000000003E-3</v>
      </c>
      <c r="L26" s="1" t="s">
        <v>7</v>
      </c>
    </row>
    <row r="27" spans="2:12" x14ac:dyDescent="0.2">
      <c r="B27" s="40" t="s">
        <v>559</v>
      </c>
      <c r="C27" s="41">
        <v>50001114</v>
      </c>
      <c r="D27" s="40" t="s">
        <v>92</v>
      </c>
      <c r="E27" s="40" t="s">
        <v>521</v>
      </c>
      <c r="F27" s="43">
        <v>204.6</v>
      </c>
      <c r="G27" s="43">
        <v>1163342.18</v>
      </c>
      <c r="H27" s="43">
        <v>2380.1999999999998</v>
      </c>
      <c r="I27" s="42">
        <v>0</v>
      </c>
      <c r="J27" s="42">
        <v>1.7899999999999999E-2</v>
      </c>
      <c r="K27" s="42">
        <v>4.1000000000000003E-3</v>
      </c>
      <c r="L27" s="40" t="s">
        <v>7</v>
      </c>
    </row>
    <row r="28" spans="2:12" x14ac:dyDescent="0.2">
      <c r="B28" s="40" t="s">
        <v>560</v>
      </c>
      <c r="C28" s="41">
        <v>50000884</v>
      </c>
      <c r="D28" s="40" t="s">
        <v>92</v>
      </c>
      <c r="E28" s="40" t="s">
        <v>521</v>
      </c>
      <c r="F28" s="43">
        <v>1363310</v>
      </c>
      <c r="G28" s="43">
        <v>99.54</v>
      </c>
      <c r="H28" s="43">
        <v>1357.11</v>
      </c>
      <c r="I28" s="42">
        <v>6.9999999999999999E-4</v>
      </c>
      <c r="J28" s="42">
        <v>1.0200000000000001E-2</v>
      </c>
      <c r="K28" s="42">
        <v>2.3E-3</v>
      </c>
      <c r="L28" s="40" t="s">
        <v>7</v>
      </c>
    </row>
    <row r="29" spans="2:12" x14ac:dyDescent="0.2">
      <c r="B29" s="1" t="s">
        <v>561</v>
      </c>
      <c r="C29" s="1" t="s">
        <v>7</v>
      </c>
      <c r="D29" s="1" t="s">
        <v>7</v>
      </c>
      <c r="E29" s="1" t="s">
        <v>7</v>
      </c>
      <c r="F29" s="39">
        <v>2081010</v>
      </c>
      <c r="G29" s="1" t="s">
        <v>7</v>
      </c>
      <c r="H29" s="39">
        <v>3808.95</v>
      </c>
      <c r="I29" s="1" t="s">
        <v>7</v>
      </c>
      <c r="J29" s="38">
        <v>2.87E-2</v>
      </c>
      <c r="K29" s="38">
        <v>6.4999999999999997E-3</v>
      </c>
      <c r="L29" s="1" t="s">
        <v>7</v>
      </c>
    </row>
    <row r="30" spans="2:12" x14ac:dyDescent="0.2">
      <c r="B30" s="40" t="s">
        <v>562</v>
      </c>
      <c r="C30" s="41">
        <v>62006150</v>
      </c>
      <c r="D30" s="40" t="s">
        <v>49</v>
      </c>
      <c r="E30" s="40" t="s">
        <v>563</v>
      </c>
      <c r="F30" s="43">
        <v>750000</v>
      </c>
      <c r="G30" s="43">
        <v>110.17</v>
      </c>
      <c r="H30" s="43">
        <v>2892.01</v>
      </c>
      <c r="I30" s="42">
        <v>0</v>
      </c>
      <c r="J30" s="42">
        <v>2.18E-2</v>
      </c>
      <c r="K30" s="42">
        <v>4.8999999999999998E-3</v>
      </c>
      <c r="L30" s="40" t="s">
        <v>7</v>
      </c>
    </row>
    <row r="31" spans="2:12" x14ac:dyDescent="0.2">
      <c r="B31" s="40" t="s">
        <v>564</v>
      </c>
      <c r="C31" s="41">
        <v>100189521</v>
      </c>
      <c r="D31" s="40" t="s">
        <v>92</v>
      </c>
      <c r="E31" s="40" t="s">
        <v>521</v>
      </c>
      <c r="F31" s="43">
        <v>1331010</v>
      </c>
      <c r="G31" s="43">
        <v>68.89</v>
      </c>
      <c r="H31" s="43">
        <v>916.93</v>
      </c>
      <c r="I31" s="42">
        <v>1.6000000000000001E-3</v>
      </c>
      <c r="J31" s="42">
        <v>6.8999999999999999E-3</v>
      </c>
      <c r="K31" s="42">
        <v>1.6000000000000001E-3</v>
      </c>
      <c r="L31" s="40" t="s">
        <v>7</v>
      </c>
    </row>
    <row r="32" spans="2:12" x14ac:dyDescent="0.2">
      <c r="B32" s="1" t="s">
        <v>565</v>
      </c>
      <c r="C32" s="1" t="s">
        <v>7</v>
      </c>
      <c r="D32" s="1" t="s">
        <v>7</v>
      </c>
      <c r="E32" s="1" t="s">
        <v>7</v>
      </c>
      <c r="F32" s="39">
        <v>16751738.75</v>
      </c>
      <c r="G32" s="1" t="s">
        <v>7</v>
      </c>
      <c r="H32" s="39">
        <v>89402.14</v>
      </c>
      <c r="I32" s="1" t="s">
        <v>7</v>
      </c>
      <c r="J32" s="38">
        <v>0.67369999999999997</v>
      </c>
      <c r="K32" s="38">
        <v>0.153</v>
      </c>
      <c r="L32" s="1" t="s">
        <v>7</v>
      </c>
    </row>
    <row r="33" spans="2:12" x14ac:dyDescent="0.2">
      <c r="B33" s="1" t="s">
        <v>539</v>
      </c>
      <c r="C33" s="1" t="s">
        <v>7</v>
      </c>
      <c r="D33" s="1" t="s">
        <v>7</v>
      </c>
      <c r="E33" s="1" t="s">
        <v>7</v>
      </c>
      <c r="F33" s="39">
        <v>0</v>
      </c>
      <c r="G33" s="1" t="s">
        <v>7</v>
      </c>
      <c r="H33" s="39">
        <v>0</v>
      </c>
      <c r="I33" s="1" t="s">
        <v>7</v>
      </c>
      <c r="J33" s="38">
        <v>0</v>
      </c>
      <c r="K33" s="38">
        <v>0</v>
      </c>
      <c r="L33" s="1" t="s">
        <v>7</v>
      </c>
    </row>
    <row r="34" spans="2:12" x14ac:dyDescent="0.2">
      <c r="B34" s="1" t="s">
        <v>543</v>
      </c>
      <c r="C34" s="1" t="s">
        <v>7</v>
      </c>
      <c r="D34" s="1" t="s">
        <v>7</v>
      </c>
      <c r="E34" s="1" t="s">
        <v>7</v>
      </c>
      <c r="F34" s="39">
        <v>712513.45</v>
      </c>
      <c r="G34" s="1" t="s">
        <v>7</v>
      </c>
      <c r="H34" s="39">
        <v>13980.21</v>
      </c>
      <c r="I34" s="1" t="s">
        <v>7</v>
      </c>
      <c r="J34" s="38">
        <v>0.10539999999999999</v>
      </c>
      <c r="K34" s="38">
        <v>2.3900000000000001E-2</v>
      </c>
      <c r="L34" s="1" t="s">
        <v>7</v>
      </c>
    </row>
    <row r="35" spans="2:12" x14ac:dyDescent="0.2">
      <c r="B35" s="40" t="s">
        <v>566</v>
      </c>
      <c r="C35" s="41">
        <v>62011226</v>
      </c>
      <c r="D35" s="40" t="s">
        <v>49</v>
      </c>
      <c r="E35" s="40" t="s">
        <v>567</v>
      </c>
      <c r="F35" s="43">
        <v>93.35</v>
      </c>
      <c r="G35" s="43">
        <v>113260.09</v>
      </c>
      <c r="H35" s="43">
        <v>370.05</v>
      </c>
      <c r="I35" s="42">
        <v>0</v>
      </c>
      <c r="J35" s="42">
        <v>2.8E-3</v>
      </c>
      <c r="K35" s="42">
        <v>5.9999999999999995E-4</v>
      </c>
      <c r="L35" s="40" t="s">
        <v>7</v>
      </c>
    </row>
    <row r="36" spans="2:12" x14ac:dyDescent="0.2">
      <c r="B36" s="40" t="s">
        <v>568</v>
      </c>
      <c r="C36" s="40" t="s">
        <v>569</v>
      </c>
      <c r="D36" s="40" t="s">
        <v>49</v>
      </c>
      <c r="E36" s="40" t="s">
        <v>570</v>
      </c>
      <c r="F36" s="43">
        <v>710000</v>
      </c>
      <c r="G36" s="43">
        <v>56.09</v>
      </c>
      <c r="H36" s="43">
        <v>1393.79</v>
      </c>
      <c r="I36" s="42">
        <v>1.2999999999999999E-3</v>
      </c>
      <c r="J36" s="42">
        <v>1.0500000000000001E-2</v>
      </c>
      <c r="K36" s="42">
        <v>2.3999999999999998E-3</v>
      </c>
      <c r="L36" s="41">
        <v>60391075</v>
      </c>
    </row>
    <row r="37" spans="2:12" x14ac:dyDescent="0.2">
      <c r="B37" s="40" t="s">
        <v>571</v>
      </c>
      <c r="C37" s="41">
        <v>62010913</v>
      </c>
      <c r="D37" s="40" t="s">
        <v>49</v>
      </c>
      <c r="E37" s="40" t="s">
        <v>572</v>
      </c>
      <c r="F37" s="43">
        <v>659.12</v>
      </c>
      <c r="G37" s="43">
        <v>130356.58</v>
      </c>
      <c r="H37" s="43">
        <v>3007.22</v>
      </c>
      <c r="I37" s="42">
        <v>1.5E-3</v>
      </c>
      <c r="J37" s="42">
        <v>2.2700000000000001E-2</v>
      </c>
      <c r="K37" s="42">
        <v>5.1000000000000004E-3</v>
      </c>
      <c r="L37" s="40" t="s">
        <v>7</v>
      </c>
    </row>
    <row r="38" spans="2:12" x14ac:dyDescent="0.2">
      <c r="B38" s="40" t="s">
        <v>721</v>
      </c>
      <c r="C38" s="41">
        <v>62010699</v>
      </c>
      <c r="D38" s="40" t="s">
        <v>49</v>
      </c>
      <c r="E38" s="40" t="s">
        <v>515</v>
      </c>
      <c r="F38" s="43">
        <v>1068.72</v>
      </c>
      <c r="G38" s="43">
        <v>138068.49</v>
      </c>
      <c r="H38" s="43">
        <v>5164.4799999999996</v>
      </c>
      <c r="I38" s="42">
        <v>0</v>
      </c>
      <c r="J38" s="42">
        <v>3.8899999999999997E-2</v>
      </c>
      <c r="K38" s="42">
        <v>8.8000000000000005E-3</v>
      </c>
      <c r="L38" s="40" t="s">
        <v>7</v>
      </c>
    </row>
    <row r="39" spans="2:12" x14ac:dyDescent="0.2">
      <c r="B39" s="40" t="s">
        <v>722</v>
      </c>
      <c r="C39" s="40" t="s">
        <v>573</v>
      </c>
      <c r="D39" s="40" t="s">
        <v>49</v>
      </c>
      <c r="E39" s="40" t="s">
        <v>574</v>
      </c>
      <c r="F39" s="43">
        <v>692.26</v>
      </c>
      <c r="G39" s="43">
        <v>166934.59</v>
      </c>
      <c r="H39" s="43">
        <v>4044.67</v>
      </c>
      <c r="I39" s="42">
        <v>0</v>
      </c>
      <c r="J39" s="42">
        <v>3.0499999999999999E-2</v>
      </c>
      <c r="K39" s="42">
        <v>6.8999999999999999E-3</v>
      </c>
      <c r="L39" s="41">
        <v>60416153</v>
      </c>
    </row>
    <row r="40" spans="2:12" x14ac:dyDescent="0.2">
      <c r="B40" s="1" t="s">
        <v>558</v>
      </c>
      <c r="C40" s="1" t="s">
        <v>7</v>
      </c>
      <c r="D40" s="1" t="s">
        <v>7</v>
      </c>
      <c r="E40" s="1" t="s">
        <v>7</v>
      </c>
      <c r="F40" s="39">
        <v>10667030.01</v>
      </c>
      <c r="G40" s="1" t="s">
        <v>7</v>
      </c>
      <c r="H40" s="39">
        <v>41048.58</v>
      </c>
      <c r="I40" s="1" t="s">
        <v>7</v>
      </c>
      <c r="J40" s="38">
        <v>0.30930000000000002</v>
      </c>
      <c r="K40" s="38">
        <v>7.0199999999999999E-2</v>
      </c>
      <c r="L40" s="1" t="s">
        <v>7</v>
      </c>
    </row>
    <row r="41" spans="2:12" x14ac:dyDescent="0.2">
      <c r="B41" s="40" t="s">
        <v>575</v>
      </c>
      <c r="C41" s="41">
        <v>62000073</v>
      </c>
      <c r="D41" s="40" t="s">
        <v>49</v>
      </c>
      <c r="E41" s="40" t="s">
        <v>576</v>
      </c>
      <c r="F41" s="43">
        <v>855566</v>
      </c>
      <c r="G41" s="43">
        <v>96.07</v>
      </c>
      <c r="H41" s="43">
        <v>2876.71</v>
      </c>
      <c r="I41" s="42">
        <v>0</v>
      </c>
      <c r="J41" s="42">
        <v>2.1700000000000001E-2</v>
      </c>
      <c r="K41" s="42">
        <v>4.8999999999999998E-3</v>
      </c>
      <c r="L41" s="40" t="s">
        <v>7</v>
      </c>
    </row>
    <row r="42" spans="2:12" x14ac:dyDescent="0.2">
      <c r="B42" s="40" t="s">
        <v>577</v>
      </c>
      <c r="C42" s="41">
        <v>62002026</v>
      </c>
      <c r="D42" s="40" t="s">
        <v>49</v>
      </c>
      <c r="E42" s="40" t="s">
        <v>515</v>
      </c>
      <c r="F42" s="43">
        <v>1491548</v>
      </c>
      <c r="G42" s="43">
        <v>94.22</v>
      </c>
      <c r="H42" s="43">
        <v>4918.7299999999996</v>
      </c>
      <c r="I42" s="42">
        <v>0</v>
      </c>
      <c r="J42" s="42">
        <v>3.7100000000000001E-2</v>
      </c>
      <c r="K42" s="42">
        <v>8.3999999999999995E-3</v>
      </c>
      <c r="L42" s="40" t="s">
        <v>7</v>
      </c>
    </row>
    <row r="43" spans="2:12" x14ac:dyDescent="0.2">
      <c r="B43" s="40" t="s">
        <v>578</v>
      </c>
      <c r="C43" s="40" t="s">
        <v>579</v>
      </c>
      <c r="D43" s="40" t="s">
        <v>49</v>
      </c>
      <c r="E43" s="46">
        <v>44240</v>
      </c>
      <c r="F43" s="43">
        <v>524594</v>
      </c>
      <c r="G43" s="43">
        <v>127.4</v>
      </c>
      <c r="H43" s="43">
        <v>2339.2600000000002</v>
      </c>
      <c r="I43" s="42">
        <v>2.0000000000000001E-4</v>
      </c>
      <c r="J43" s="42">
        <v>1.7600000000000001E-2</v>
      </c>
      <c r="K43" s="42">
        <v>4.0000000000000001E-3</v>
      </c>
      <c r="L43" s="41">
        <v>60345899</v>
      </c>
    </row>
    <row r="44" spans="2:12" x14ac:dyDescent="0.2">
      <c r="B44" s="40" t="s">
        <v>580</v>
      </c>
      <c r="C44" s="40" t="s">
        <v>581</v>
      </c>
      <c r="D44" s="40" t="s">
        <v>49</v>
      </c>
      <c r="E44" s="40" t="s">
        <v>515</v>
      </c>
      <c r="F44" s="43">
        <v>526032</v>
      </c>
      <c r="G44" s="43">
        <v>77.12</v>
      </c>
      <c r="H44" s="43">
        <v>1419.96</v>
      </c>
      <c r="I44" s="42">
        <v>0</v>
      </c>
      <c r="J44" s="42">
        <v>1.0699999999999999E-2</v>
      </c>
      <c r="K44" s="42">
        <v>2.3999999999999998E-3</v>
      </c>
      <c r="L44" s="41">
        <v>60305554</v>
      </c>
    </row>
    <row r="45" spans="2:12" x14ac:dyDescent="0.2">
      <c r="B45" s="40" t="s">
        <v>582</v>
      </c>
      <c r="C45" s="41">
        <v>60385630</v>
      </c>
      <c r="D45" s="40" t="s">
        <v>49</v>
      </c>
      <c r="E45" s="40" t="s">
        <v>515</v>
      </c>
      <c r="F45" s="43">
        <v>1143439</v>
      </c>
      <c r="G45" s="43">
        <v>135.69999999999999</v>
      </c>
      <c r="H45" s="43">
        <v>5430.92</v>
      </c>
      <c r="I45" s="42">
        <v>8.7999999999999995E-2</v>
      </c>
      <c r="J45" s="42">
        <v>4.0899999999999999E-2</v>
      </c>
      <c r="K45" s="42">
        <v>9.2999999999999992E-3</v>
      </c>
      <c r="L45" s="40" t="s">
        <v>7</v>
      </c>
    </row>
    <row r="46" spans="2:12" x14ac:dyDescent="0.2">
      <c r="B46" s="40" t="s">
        <v>583</v>
      </c>
      <c r="C46" s="41">
        <v>62002115</v>
      </c>
      <c r="D46" s="40" t="s">
        <v>55</v>
      </c>
      <c r="E46" s="40" t="s">
        <v>515</v>
      </c>
      <c r="F46" s="43">
        <v>594449</v>
      </c>
      <c r="G46" s="43">
        <v>91.16</v>
      </c>
      <c r="H46" s="43">
        <v>1970.5</v>
      </c>
      <c r="I46" s="42">
        <v>5.0000000000000001E-3</v>
      </c>
      <c r="J46" s="42">
        <v>1.4800000000000001E-2</v>
      </c>
      <c r="K46" s="42">
        <v>3.3999999999999998E-3</v>
      </c>
      <c r="L46" s="40" t="s">
        <v>7</v>
      </c>
    </row>
    <row r="47" spans="2:12" x14ac:dyDescent="0.2">
      <c r="B47" s="40" t="s">
        <v>584</v>
      </c>
      <c r="C47" s="41">
        <v>62007802</v>
      </c>
      <c r="D47" s="40" t="s">
        <v>49</v>
      </c>
      <c r="E47" s="40" t="s">
        <v>515</v>
      </c>
      <c r="F47" s="43">
        <v>1037837.01</v>
      </c>
      <c r="G47" s="43">
        <v>98.33</v>
      </c>
      <c r="H47" s="43">
        <v>3571.84</v>
      </c>
      <c r="I47" s="42">
        <v>2.0999999999999999E-3</v>
      </c>
      <c r="J47" s="42">
        <v>2.69E-2</v>
      </c>
      <c r="K47" s="42">
        <v>6.1000000000000004E-3</v>
      </c>
      <c r="L47" s="40" t="s">
        <v>7</v>
      </c>
    </row>
    <row r="48" spans="2:12" x14ac:dyDescent="0.2">
      <c r="B48" s="40" t="s">
        <v>585</v>
      </c>
      <c r="C48" s="41">
        <v>62002240</v>
      </c>
      <c r="D48" s="40" t="s">
        <v>55</v>
      </c>
      <c r="E48" s="40" t="s">
        <v>586</v>
      </c>
      <c r="F48" s="43">
        <v>665404</v>
      </c>
      <c r="G48" s="43">
        <v>110.49</v>
      </c>
      <c r="H48" s="43">
        <v>2673.43</v>
      </c>
      <c r="I48" s="42">
        <v>0</v>
      </c>
      <c r="J48" s="42">
        <v>2.01E-2</v>
      </c>
      <c r="K48" s="42">
        <v>4.5999999999999999E-3</v>
      </c>
      <c r="L48" s="40" t="s">
        <v>7</v>
      </c>
    </row>
    <row r="49" spans="2:12" x14ac:dyDescent="0.2">
      <c r="B49" s="40" t="s">
        <v>587</v>
      </c>
      <c r="C49" s="41">
        <v>62003258</v>
      </c>
      <c r="D49" s="40" t="s">
        <v>49</v>
      </c>
      <c r="E49" s="40" t="s">
        <v>588</v>
      </c>
      <c r="F49" s="43">
        <v>500000</v>
      </c>
      <c r="G49" s="43">
        <v>141.97999999999999</v>
      </c>
      <c r="H49" s="43">
        <v>2484.6999999999998</v>
      </c>
      <c r="I49" s="42">
        <v>0</v>
      </c>
      <c r="J49" s="42">
        <v>1.8700000000000001E-2</v>
      </c>
      <c r="K49" s="42">
        <v>4.1999999999999997E-3</v>
      </c>
      <c r="L49" s="40" t="s">
        <v>7</v>
      </c>
    </row>
    <row r="50" spans="2:12" x14ac:dyDescent="0.2">
      <c r="B50" s="40" t="s">
        <v>589</v>
      </c>
      <c r="C50" s="41">
        <v>62007869</v>
      </c>
      <c r="D50" s="40" t="s">
        <v>49</v>
      </c>
      <c r="E50" s="40" t="s">
        <v>515</v>
      </c>
      <c r="F50" s="43">
        <v>1500000</v>
      </c>
      <c r="G50" s="43">
        <v>146.31</v>
      </c>
      <c r="H50" s="43">
        <v>7681.27</v>
      </c>
      <c r="I50" s="42">
        <v>0</v>
      </c>
      <c r="J50" s="42">
        <v>5.79E-2</v>
      </c>
      <c r="K50" s="42">
        <v>1.3100000000000001E-2</v>
      </c>
      <c r="L50" s="40" t="s">
        <v>7</v>
      </c>
    </row>
    <row r="51" spans="2:12" x14ac:dyDescent="0.2">
      <c r="B51" s="40" t="s">
        <v>590</v>
      </c>
      <c r="C51" s="41">
        <v>9840652</v>
      </c>
      <c r="D51" s="40" t="s">
        <v>55</v>
      </c>
      <c r="E51" s="40" t="s">
        <v>515</v>
      </c>
      <c r="F51" s="43">
        <v>3000</v>
      </c>
      <c r="G51" s="43">
        <v>232.17</v>
      </c>
      <c r="H51" s="43">
        <v>25.33</v>
      </c>
      <c r="I51" s="42">
        <v>1E-4</v>
      </c>
      <c r="J51" s="42">
        <v>2.0000000000000001E-4</v>
      </c>
      <c r="K51" s="42">
        <v>0</v>
      </c>
      <c r="L51" s="40" t="s">
        <v>7</v>
      </c>
    </row>
    <row r="52" spans="2:12" x14ac:dyDescent="0.2">
      <c r="B52" s="40" t="s">
        <v>591</v>
      </c>
      <c r="C52" s="41">
        <v>60346871</v>
      </c>
      <c r="D52" s="40" t="s">
        <v>49</v>
      </c>
      <c r="E52" s="40" t="s">
        <v>592</v>
      </c>
      <c r="F52" s="43">
        <v>1370161</v>
      </c>
      <c r="G52" s="43">
        <v>113.41</v>
      </c>
      <c r="H52" s="43">
        <v>5438.5</v>
      </c>
      <c r="I52" s="42">
        <v>6.4999999999999997E-3</v>
      </c>
      <c r="J52" s="42">
        <v>4.1000000000000002E-2</v>
      </c>
      <c r="K52" s="42">
        <v>9.2999999999999992E-3</v>
      </c>
      <c r="L52" s="40" t="s">
        <v>7</v>
      </c>
    </row>
    <row r="53" spans="2:12" x14ac:dyDescent="0.2">
      <c r="B53" s="40" t="s">
        <v>593</v>
      </c>
      <c r="C53" s="41">
        <v>9840951</v>
      </c>
      <c r="D53" s="40" t="s">
        <v>55</v>
      </c>
      <c r="E53" s="40" t="s">
        <v>594</v>
      </c>
      <c r="F53" s="43">
        <v>455000</v>
      </c>
      <c r="G53" s="43">
        <v>13.14</v>
      </c>
      <c r="H53" s="43">
        <v>217.43</v>
      </c>
      <c r="I53" s="42">
        <v>5.0000000000000001E-4</v>
      </c>
      <c r="J53" s="42">
        <v>1.6000000000000001E-3</v>
      </c>
      <c r="K53" s="42">
        <v>4.0000000000000002E-4</v>
      </c>
      <c r="L53" s="40" t="s">
        <v>7</v>
      </c>
    </row>
    <row r="54" spans="2:12" x14ac:dyDescent="0.2">
      <c r="B54" s="1" t="s">
        <v>561</v>
      </c>
      <c r="C54" s="1" t="s">
        <v>7</v>
      </c>
      <c r="D54" s="1" t="s">
        <v>7</v>
      </c>
      <c r="E54" s="1" t="s">
        <v>7</v>
      </c>
      <c r="F54" s="39">
        <v>5372195.29</v>
      </c>
      <c r="G54" s="1" t="s">
        <v>7</v>
      </c>
      <c r="H54" s="39">
        <v>34373.35</v>
      </c>
      <c r="I54" s="1" t="s">
        <v>7</v>
      </c>
      <c r="J54" s="38">
        <v>0.25900000000000001</v>
      </c>
      <c r="K54" s="38">
        <v>5.8799999999999998E-2</v>
      </c>
      <c r="L54" s="1" t="s">
        <v>7</v>
      </c>
    </row>
    <row r="55" spans="2:12" x14ac:dyDescent="0.2">
      <c r="B55" s="40" t="s">
        <v>595</v>
      </c>
      <c r="C55" s="41">
        <v>60419223</v>
      </c>
      <c r="D55" s="40" t="s">
        <v>49</v>
      </c>
      <c r="E55" s="40" t="s">
        <v>596</v>
      </c>
      <c r="F55" s="43">
        <v>881463.93</v>
      </c>
      <c r="G55" s="43">
        <v>112.48</v>
      </c>
      <c r="H55" s="43">
        <v>3470.24</v>
      </c>
      <c r="I55" s="42">
        <v>1.6999999999999999E-3</v>
      </c>
      <c r="J55" s="42">
        <v>2.6100000000000002E-2</v>
      </c>
      <c r="K55" s="42">
        <v>5.8999999999999999E-3</v>
      </c>
      <c r="L55" s="40" t="s">
        <v>7</v>
      </c>
    </row>
    <row r="56" spans="2:12" x14ac:dyDescent="0.2">
      <c r="B56" s="40" t="s">
        <v>597</v>
      </c>
      <c r="C56" s="41">
        <v>62002044</v>
      </c>
      <c r="D56" s="40" t="s">
        <v>49</v>
      </c>
      <c r="E56" s="40" t="s">
        <v>515</v>
      </c>
      <c r="F56" s="43">
        <v>600024</v>
      </c>
      <c r="G56" s="43">
        <v>150.31</v>
      </c>
      <c r="H56" s="43">
        <v>3156.7</v>
      </c>
      <c r="I56" s="42">
        <v>1.0699999999999999E-2</v>
      </c>
      <c r="J56" s="42">
        <v>2.3800000000000002E-2</v>
      </c>
      <c r="K56" s="42">
        <v>5.4000000000000003E-3</v>
      </c>
      <c r="L56" s="40" t="s">
        <v>7</v>
      </c>
    </row>
    <row r="57" spans="2:12" x14ac:dyDescent="0.2">
      <c r="B57" s="40" t="s">
        <v>598</v>
      </c>
      <c r="C57" s="41">
        <v>60408978</v>
      </c>
      <c r="D57" s="40" t="s">
        <v>49</v>
      </c>
      <c r="E57" s="40" t="s">
        <v>515</v>
      </c>
      <c r="F57" s="43">
        <v>700000</v>
      </c>
      <c r="G57" s="43">
        <v>174.9</v>
      </c>
      <c r="H57" s="43">
        <v>4285.05</v>
      </c>
      <c r="I57" s="42">
        <v>9.2999999999999992E-3</v>
      </c>
      <c r="J57" s="42">
        <v>3.2300000000000002E-2</v>
      </c>
      <c r="K57" s="42">
        <v>7.3000000000000001E-3</v>
      </c>
      <c r="L57" s="40" t="s">
        <v>7</v>
      </c>
    </row>
    <row r="58" spans="2:12" x14ac:dyDescent="0.2">
      <c r="B58" s="40" t="s">
        <v>599</v>
      </c>
      <c r="C58" s="41">
        <v>62012463</v>
      </c>
      <c r="D58" s="40" t="s">
        <v>55</v>
      </c>
      <c r="E58" s="40" t="s">
        <v>515</v>
      </c>
      <c r="F58" s="43">
        <v>742367.54</v>
      </c>
      <c r="G58" s="43">
        <v>101.31</v>
      </c>
      <c r="H58" s="43">
        <v>2734.94</v>
      </c>
      <c r="I58" s="42">
        <v>0</v>
      </c>
      <c r="J58" s="42">
        <v>2.06E-2</v>
      </c>
      <c r="K58" s="42">
        <v>4.7000000000000002E-3</v>
      </c>
      <c r="L58" s="40" t="s">
        <v>7</v>
      </c>
    </row>
    <row r="59" spans="2:12" x14ac:dyDescent="0.2">
      <c r="B59" s="40" t="s">
        <v>600</v>
      </c>
      <c r="C59" s="41">
        <v>62020367</v>
      </c>
      <c r="D59" s="40" t="s">
        <v>49</v>
      </c>
      <c r="E59" s="40" t="s">
        <v>601</v>
      </c>
      <c r="F59" s="43">
        <v>305.45</v>
      </c>
      <c r="G59" s="43">
        <v>134145.85</v>
      </c>
      <c r="H59" s="43">
        <v>1434.12</v>
      </c>
      <c r="I59" s="42">
        <v>0</v>
      </c>
      <c r="J59" s="42">
        <v>1.0800000000000001E-2</v>
      </c>
      <c r="K59" s="42">
        <v>2.3999999999999998E-3</v>
      </c>
      <c r="L59" s="40" t="s">
        <v>7</v>
      </c>
    </row>
    <row r="60" spans="2:12" x14ac:dyDescent="0.2">
      <c r="B60" s="40" t="s">
        <v>602</v>
      </c>
      <c r="C60" s="41">
        <v>62010434</v>
      </c>
      <c r="D60" s="40" t="s">
        <v>49</v>
      </c>
      <c r="E60" s="40" t="s">
        <v>603</v>
      </c>
      <c r="F60" s="43">
        <v>749250</v>
      </c>
      <c r="G60" s="43">
        <v>208.15</v>
      </c>
      <c r="H60" s="43">
        <v>5458.42</v>
      </c>
      <c r="I60" s="42">
        <v>0</v>
      </c>
      <c r="J60" s="42">
        <v>4.1099999999999998E-2</v>
      </c>
      <c r="K60" s="42">
        <v>9.2999999999999992E-3</v>
      </c>
      <c r="L60" s="40" t="s">
        <v>7</v>
      </c>
    </row>
    <row r="61" spans="2:12" x14ac:dyDescent="0.2">
      <c r="B61" s="40" t="s">
        <v>604</v>
      </c>
      <c r="C61" s="41">
        <v>62009766</v>
      </c>
      <c r="D61" s="40" t="s">
        <v>49</v>
      </c>
      <c r="E61" s="40" t="s">
        <v>515</v>
      </c>
      <c r="F61" s="43">
        <v>630000</v>
      </c>
      <c r="G61" s="43">
        <v>193.86</v>
      </c>
      <c r="H61" s="43">
        <v>4274.72</v>
      </c>
      <c r="I61" s="42">
        <v>0</v>
      </c>
      <c r="J61" s="42">
        <v>3.2199999999999999E-2</v>
      </c>
      <c r="K61" s="42">
        <v>7.3000000000000001E-3</v>
      </c>
      <c r="L61" s="40" t="s">
        <v>7</v>
      </c>
    </row>
    <row r="62" spans="2:12" x14ac:dyDescent="0.2">
      <c r="B62" s="40" t="s">
        <v>605</v>
      </c>
      <c r="C62" s="41">
        <v>62013941</v>
      </c>
      <c r="D62" s="40" t="s">
        <v>49</v>
      </c>
      <c r="E62" s="40" t="s">
        <v>606</v>
      </c>
      <c r="F62" s="43">
        <v>941460</v>
      </c>
      <c r="G62" s="43">
        <v>115.25</v>
      </c>
      <c r="H62" s="43">
        <v>3797.55</v>
      </c>
      <c r="I62" s="42">
        <v>0</v>
      </c>
      <c r="J62" s="42">
        <v>2.86E-2</v>
      </c>
      <c r="K62" s="42">
        <v>6.4999999999999997E-3</v>
      </c>
      <c r="L62" s="40" t="s">
        <v>7</v>
      </c>
    </row>
    <row r="63" spans="2:12" x14ac:dyDescent="0.2">
      <c r="B63" s="40" t="s">
        <v>607</v>
      </c>
      <c r="C63" s="41">
        <v>62020243</v>
      </c>
      <c r="D63" s="40" t="s">
        <v>49</v>
      </c>
      <c r="E63" s="40" t="s">
        <v>608</v>
      </c>
      <c r="F63" s="43">
        <v>127324.37</v>
      </c>
      <c r="G63" s="43">
        <v>1292.9000000000001</v>
      </c>
      <c r="H63" s="43">
        <v>5761.61</v>
      </c>
      <c r="I63" s="42">
        <v>0</v>
      </c>
      <c r="J63" s="42">
        <v>4.3400000000000001E-2</v>
      </c>
      <c r="K63" s="42">
        <v>9.9000000000000008E-3</v>
      </c>
      <c r="L63" s="40" t="s">
        <v>7</v>
      </c>
    </row>
    <row r="64" spans="2:12" x14ac:dyDescent="0.2">
      <c r="B64" s="36" t="s">
        <v>112</v>
      </c>
    </row>
    <row r="65" spans="2:12" x14ac:dyDescent="0.2">
      <c r="B65" s="36" t="s">
        <v>156</v>
      </c>
    </row>
    <row r="66" spans="2:12" x14ac:dyDescent="0.2">
      <c r="B66" s="36" t="s">
        <v>157</v>
      </c>
    </row>
    <row r="67" spans="2:12" x14ac:dyDescent="0.2">
      <c r="B67" s="36" t="s">
        <v>158</v>
      </c>
    </row>
    <row r="68" spans="2:12" x14ac:dyDescent="0.2">
      <c r="B68" s="64" t="s">
        <v>65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</row>
  </sheetData>
  <mergeCells count="1">
    <mergeCell ref="B68:L6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609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67</v>
      </c>
      <c r="C8" s="1" t="s">
        <v>68</v>
      </c>
      <c r="D8" s="1" t="s">
        <v>162</v>
      </c>
      <c r="E8" s="1" t="s">
        <v>72</v>
      </c>
      <c r="F8" s="1" t="s">
        <v>116</v>
      </c>
      <c r="G8" s="3" t="s">
        <v>118</v>
      </c>
      <c r="H8" s="3" t="s">
        <v>119</v>
      </c>
      <c r="I8" s="1" t="s">
        <v>9</v>
      </c>
      <c r="J8" s="1" t="s">
        <v>163</v>
      </c>
      <c r="K8" s="1" t="s">
        <v>76</v>
      </c>
      <c r="L8" s="1" t="s">
        <v>122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2:13" x14ac:dyDescent="0.2">
      <c r="B11" s="1" t="s">
        <v>474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610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611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36" t="s">
        <v>112</v>
      </c>
    </row>
    <row r="15" spans="2:13" x14ac:dyDescent="0.2">
      <c r="B15" s="36" t="s">
        <v>156</v>
      </c>
    </row>
    <row r="16" spans="2:13" x14ac:dyDescent="0.2">
      <c r="B16" s="36" t="s">
        <v>157</v>
      </c>
    </row>
    <row r="17" spans="2:13" x14ac:dyDescent="0.2">
      <c r="B17" s="36" t="s">
        <v>158</v>
      </c>
    </row>
    <row r="18" spans="2:13" x14ac:dyDescent="0.2">
      <c r="B18" s="65" t="s">
        <v>65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612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67</v>
      </c>
      <c r="C8" s="1" t="s">
        <v>68</v>
      </c>
      <c r="D8" s="1" t="s">
        <v>162</v>
      </c>
      <c r="E8" s="1" t="s">
        <v>72</v>
      </c>
      <c r="F8" s="1" t="s">
        <v>116</v>
      </c>
      <c r="G8" s="3" t="s">
        <v>118</v>
      </c>
      <c r="H8" s="3" t="s">
        <v>119</v>
      </c>
      <c r="I8" s="1" t="s">
        <v>9</v>
      </c>
      <c r="J8" s="1" t="s">
        <v>163</v>
      </c>
      <c r="K8" s="1" t="s">
        <v>76</v>
      </c>
      <c r="L8" s="1" t="s">
        <v>122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174</v>
      </c>
      <c r="G9" s="3" t="s">
        <v>124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2:13" x14ac:dyDescent="0.2">
      <c r="B11" s="1" t="s">
        <v>481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613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614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615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484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419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616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482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485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484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486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419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112</v>
      </c>
    </row>
    <row r="25" spans="2:13" x14ac:dyDescent="0.2">
      <c r="B25" s="36" t="s">
        <v>156</v>
      </c>
    </row>
    <row r="26" spans="2:13" x14ac:dyDescent="0.2">
      <c r="B26" s="36" t="s">
        <v>157</v>
      </c>
    </row>
    <row r="27" spans="2:13" x14ac:dyDescent="0.2">
      <c r="B27" s="36" t="s">
        <v>158</v>
      </c>
    </row>
    <row r="28" spans="2:13" x14ac:dyDescent="0.2">
      <c r="B28" s="66" t="s">
        <v>65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F41" sqref="F41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</row>
    <row r="10" spans="2:12" x14ac:dyDescent="0.2">
      <c r="B10" s="1" t="s">
        <v>86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4.0000000000000002E-4</v>
      </c>
      <c r="I10" s="38">
        <v>0</v>
      </c>
      <c r="J10" s="39">
        <v>43829.69</v>
      </c>
      <c r="K10" s="38">
        <v>1</v>
      </c>
      <c r="L10" s="38">
        <v>7.4999999999999997E-2</v>
      </c>
    </row>
    <row r="11" spans="2:12" x14ac:dyDescent="0.2">
      <c r="B11" s="1" t="s">
        <v>87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4.0000000000000002E-4</v>
      </c>
      <c r="I11" s="38">
        <v>0</v>
      </c>
      <c r="J11" s="39">
        <v>43829.69</v>
      </c>
      <c r="K11" s="38">
        <v>1</v>
      </c>
      <c r="L11" s="38">
        <v>7.4999999999999997E-2</v>
      </c>
    </row>
    <row r="12" spans="2:12" x14ac:dyDescent="0.2">
      <c r="B12" s="1" t="s">
        <v>88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89</v>
      </c>
      <c r="C13" s="41">
        <v>251</v>
      </c>
      <c r="D13" s="41">
        <v>12</v>
      </c>
      <c r="E13" s="40" t="s">
        <v>90</v>
      </c>
      <c r="F13" s="40" t="s">
        <v>91</v>
      </c>
      <c r="G13" s="40" t="s">
        <v>92</v>
      </c>
      <c r="H13" s="42">
        <v>0</v>
      </c>
      <c r="I13" s="42">
        <v>0</v>
      </c>
      <c r="J13" s="43">
        <v>1.86</v>
      </c>
      <c r="K13" s="42">
        <v>0</v>
      </c>
      <c r="L13" s="42">
        <v>0</v>
      </c>
    </row>
    <row r="14" spans="2:12" x14ac:dyDescent="0.2">
      <c r="B14" s="40" t="s">
        <v>93</v>
      </c>
      <c r="C14" s="41">
        <v>111111111</v>
      </c>
      <c r="D14" s="41">
        <v>12</v>
      </c>
      <c r="E14" s="40" t="s">
        <v>90</v>
      </c>
      <c r="F14" s="40" t="s">
        <v>91</v>
      </c>
      <c r="G14" s="40" t="s">
        <v>92</v>
      </c>
      <c r="H14" s="42">
        <v>0</v>
      </c>
      <c r="I14" s="42">
        <v>0</v>
      </c>
      <c r="J14" s="43">
        <v>28.02</v>
      </c>
      <c r="K14" s="42">
        <v>5.9999999999999995E-4</v>
      </c>
      <c r="L14" s="42">
        <v>0</v>
      </c>
    </row>
    <row r="15" spans="2:12" x14ac:dyDescent="0.2">
      <c r="B15" s="1" t="s">
        <v>94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</row>
    <row r="16" spans="2:12" x14ac:dyDescent="0.2">
      <c r="B16" s="40" t="s">
        <v>95</v>
      </c>
      <c r="C16" s="41">
        <v>100</v>
      </c>
      <c r="D16" s="40" t="s">
        <v>96</v>
      </c>
      <c r="E16" s="40" t="s">
        <v>90</v>
      </c>
      <c r="F16" s="40" t="s">
        <v>91</v>
      </c>
      <c r="G16" s="40" t="s">
        <v>92</v>
      </c>
      <c r="H16" s="42">
        <v>0</v>
      </c>
      <c r="I16" s="42">
        <v>0</v>
      </c>
      <c r="J16" s="43">
        <v>2804.65</v>
      </c>
      <c r="K16" s="42">
        <v>6.4000000000000001E-2</v>
      </c>
      <c r="L16" s="42">
        <v>4.7999999999999996E-3</v>
      </c>
    </row>
    <row r="17" spans="2:12" x14ac:dyDescent="0.2">
      <c r="B17" s="40" t="s">
        <v>97</v>
      </c>
      <c r="C17" s="41">
        <v>110003068</v>
      </c>
      <c r="D17" s="41">
        <v>12</v>
      </c>
      <c r="E17" s="40" t="s">
        <v>90</v>
      </c>
      <c r="F17" s="40" t="s">
        <v>91</v>
      </c>
      <c r="G17" s="40" t="s">
        <v>51</v>
      </c>
      <c r="H17" s="42">
        <v>0</v>
      </c>
      <c r="I17" s="42">
        <v>0</v>
      </c>
      <c r="J17" s="43">
        <v>93.46</v>
      </c>
      <c r="K17" s="42">
        <v>2.0999999999999999E-3</v>
      </c>
      <c r="L17" s="42">
        <v>2.0000000000000001E-4</v>
      </c>
    </row>
    <row r="18" spans="2:12" x14ac:dyDescent="0.2">
      <c r="B18" s="40" t="s">
        <v>98</v>
      </c>
      <c r="C18" s="41">
        <v>110002987</v>
      </c>
      <c r="D18" s="41">
        <v>12</v>
      </c>
      <c r="E18" s="40" t="s">
        <v>90</v>
      </c>
      <c r="F18" s="40" t="s">
        <v>91</v>
      </c>
      <c r="G18" s="40" t="s">
        <v>55</v>
      </c>
      <c r="H18" s="42">
        <v>0</v>
      </c>
      <c r="I18" s="42">
        <v>0</v>
      </c>
      <c r="J18" s="43">
        <v>2685.88</v>
      </c>
      <c r="K18" s="42">
        <v>6.13E-2</v>
      </c>
      <c r="L18" s="42">
        <v>4.5999999999999999E-3</v>
      </c>
    </row>
    <row r="19" spans="2:12" x14ac:dyDescent="0.2">
      <c r="B19" s="40" t="s">
        <v>99</v>
      </c>
      <c r="C19" s="41">
        <v>110003894</v>
      </c>
      <c r="D19" s="41">
        <v>12</v>
      </c>
      <c r="E19" s="40" t="s">
        <v>90</v>
      </c>
      <c r="F19" s="40" t="s">
        <v>91</v>
      </c>
      <c r="G19" s="40" t="s">
        <v>100</v>
      </c>
      <c r="H19" s="42">
        <v>0</v>
      </c>
      <c r="I19" s="42">
        <v>0</v>
      </c>
      <c r="J19" s="43">
        <v>408.87</v>
      </c>
      <c r="K19" s="42">
        <v>9.2999999999999992E-3</v>
      </c>
      <c r="L19" s="42">
        <v>6.9999999999999999E-4</v>
      </c>
    </row>
    <row r="20" spans="2:12" x14ac:dyDescent="0.2">
      <c r="B20" s="40" t="s">
        <v>101</v>
      </c>
      <c r="C20" s="41">
        <v>110046471</v>
      </c>
      <c r="D20" s="41">
        <v>12</v>
      </c>
      <c r="E20" s="40" t="s">
        <v>90</v>
      </c>
      <c r="F20" s="40" t="s">
        <v>91</v>
      </c>
      <c r="G20" s="40" t="s">
        <v>61</v>
      </c>
      <c r="H20" s="42">
        <v>0</v>
      </c>
      <c r="I20" s="42">
        <v>0</v>
      </c>
      <c r="J20" s="43">
        <v>18.010000000000002</v>
      </c>
      <c r="K20" s="42">
        <v>4.0000000000000002E-4</v>
      </c>
      <c r="L20" s="42">
        <v>0</v>
      </c>
    </row>
    <row r="21" spans="2:12" x14ac:dyDescent="0.2">
      <c r="B21" s="40" t="s">
        <v>102</v>
      </c>
      <c r="C21" s="41">
        <v>110002805</v>
      </c>
      <c r="D21" s="41">
        <v>12</v>
      </c>
      <c r="E21" s="40" t="s">
        <v>90</v>
      </c>
      <c r="F21" s="40" t="s">
        <v>91</v>
      </c>
      <c r="G21" s="40" t="s">
        <v>49</v>
      </c>
      <c r="H21" s="42">
        <v>0</v>
      </c>
      <c r="I21" s="42">
        <v>0</v>
      </c>
      <c r="J21" s="43">
        <v>15114.82</v>
      </c>
      <c r="K21" s="42">
        <v>0.3448</v>
      </c>
      <c r="L21" s="42">
        <v>2.5899999999999999E-2</v>
      </c>
    </row>
    <row r="22" spans="2:12" x14ac:dyDescent="0.2">
      <c r="B22" s="40" t="s">
        <v>103</v>
      </c>
      <c r="C22" s="41">
        <v>110010568</v>
      </c>
      <c r="D22" s="41">
        <v>12</v>
      </c>
      <c r="E22" s="40" t="s">
        <v>90</v>
      </c>
      <c r="F22" s="40" t="s">
        <v>91</v>
      </c>
      <c r="G22" s="40" t="s">
        <v>63</v>
      </c>
      <c r="H22" s="42">
        <v>0</v>
      </c>
      <c r="I22" s="42">
        <v>0</v>
      </c>
      <c r="J22" s="43">
        <v>2517.5700000000002</v>
      </c>
      <c r="K22" s="42">
        <v>5.74E-2</v>
      </c>
      <c r="L22" s="42">
        <v>4.3E-3</v>
      </c>
    </row>
    <row r="23" spans="2:12" x14ac:dyDescent="0.2">
      <c r="B23" s="40" t="s">
        <v>104</v>
      </c>
      <c r="C23" s="41">
        <v>110006038</v>
      </c>
      <c r="D23" s="41">
        <v>12</v>
      </c>
      <c r="E23" s="40" t="s">
        <v>90</v>
      </c>
      <c r="F23" s="40" t="s">
        <v>91</v>
      </c>
      <c r="G23" s="40" t="s">
        <v>53</v>
      </c>
      <c r="H23" s="42">
        <v>0</v>
      </c>
      <c r="I23" s="42">
        <v>0</v>
      </c>
      <c r="J23" s="43">
        <v>400.42</v>
      </c>
      <c r="K23" s="42">
        <v>9.1000000000000004E-3</v>
      </c>
      <c r="L23" s="42">
        <v>6.9999999999999999E-4</v>
      </c>
    </row>
    <row r="24" spans="2:12" x14ac:dyDescent="0.2">
      <c r="B24" s="1" t="s">
        <v>105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">
      <c r="B25" s="40" t="s">
        <v>93</v>
      </c>
      <c r="C25" s="41">
        <v>111111222</v>
      </c>
      <c r="D25" s="41">
        <v>12</v>
      </c>
      <c r="E25" s="40" t="s">
        <v>90</v>
      </c>
      <c r="F25" s="40" t="s">
        <v>91</v>
      </c>
      <c r="G25" s="40" t="s">
        <v>92</v>
      </c>
      <c r="H25" s="42">
        <v>1E-3</v>
      </c>
      <c r="I25" s="42">
        <v>0</v>
      </c>
      <c r="J25" s="43">
        <v>19756.12</v>
      </c>
      <c r="K25" s="42">
        <v>0.45069999999999999</v>
      </c>
      <c r="L25" s="42">
        <v>3.3799999999999997E-2</v>
      </c>
    </row>
    <row r="26" spans="2:12" x14ac:dyDescent="0.2">
      <c r="B26" s="1" t="s">
        <v>106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">
      <c r="B27" s="1" t="s">
        <v>107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2:12" x14ac:dyDescent="0.2">
      <c r="B28" s="1" t="s">
        <v>108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</row>
    <row r="29" spans="2:12" x14ac:dyDescent="0.2">
      <c r="B29" s="1" t="s">
        <v>109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2:12" x14ac:dyDescent="0.2">
      <c r="B30" s="1" t="s">
        <v>110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8">
        <v>0</v>
      </c>
      <c r="I30" s="38">
        <v>0</v>
      </c>
      <c r="J30" s="39">
        <v>0</v>
      </c>
      <c r="K30" s="38">
        <v>0</v>
      </c>
      <c r="L30" s="38">
        <v>0</v>
      </c>
    </row>
    <row r="31" spans="2:12" x14ac:dyDescent="0.2">
      <c r="B31" s="1" t="s">
        <v>111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7</v>
      </c>
      <c r="J31" s="1" t="s">
        <v>7</v>
      </c>
      <c r="K31" s="1" t="s">
        <v>7</v>
      </c>
      <c r="L31" s="1" t="s">
        <v>7</v>
      </c>
    </row>
    <row r="32" spans="2:12" x14ac:dyDescent="0.2">
      <c r="B32" s="1" t="s">
        <v>109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 t="s">
        <v>7</v>
      </c>
      <c r="K32" s="1" t="s">
        <v>7</v>
      </c>
      <c r="L32" s="1" t="s">
        <v>7</v>
      </c>
    </row>
    <row r="33" spans="2:12" x14ac:dyDescent="0.2">
      <c r="B33" s="36" t="s">
        <v>112</v>
      </c>
    </row>
    <row r="34" spans="2:12" x14ac:dyDescent="0.2">
      <c r="B34" s="49" t="s">
        <v>65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</row>
  </sheetData>
  <mergeCells count="1">
    <mergeCell ref="B34:L3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617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67</v>
      </c>
      <c r="C8" s="1" t="s">
        <v>68</v>
      </c>
      <c r="D8" s="1" t="s">
        <v>162</v>
      </c>
      <c r="E8" s="1" t="s">
        <v>72</v>
      </c>
      <c r="F8" s="1" t="s">
        <v>116</v>
      </c>
      <c r="G8" s="3" t="s">
        <v>118</v>
      </c>
      <c r="H8" s="3" t="s">
        <v>119</v>
      </c>
      <c r="I8" s="1" t="s">
        <v>9</v>
      </c>
      <c r="J8" s="1" t="s">
        <v>76</v>
      </c>
      <c r="K8" s="1" t="s">
        <v>122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2:12" x14ac:dyDescent="0.2">
      <c r="B11" s="1" t="s">
        <v>488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-10394.299999999999</v>
      </c>
      <c r="J11" s="38">
        <v>1</v>
      </c>
      <c r="K11" s="38">
        <v>-1.78E-2</v>
      </c>
      <c r="L11" s="1" t="s">
        <v>7</v>
      </c>
    </row>
    <row r="12" spans="2:12" x14ac:dyDescent="0.2">
      <c r="B12" s="1" t="s">
        <v>618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-10394.299999999999</v>
      </c>
      <c r="J12" s="38">
        <v>1</v>
      </c>
      <c r="K12" s="38">
        <v>-1.78E-2</v>
      </c>
      <c r="L12" s="1" t="s">
        <v>7</v>
      </c>
    </row>
    <row r="13" spans="2:12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614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-10387.91</v>
      </c>
      <c r="J14" s="38">
        <v>0.99939999999999996</v>
      </c>
      <c r="K14" s="38">
        <v>-1.78E-2</v>
      </c>
      <c r="L14" s="1" t="s">
        <v>7</v>
      </c>
    </row>
    <row r="15" spans="2:12" x14ac:dyDescent="0.2">
      <c r="B15" s="40" t="s">
        <v>619</v>
      </c>
      <c r="C15" s="41">
        <v>9907509</v>
      </c>
      <c r="D15" s="40" t="s">
        <v>492</v>
      </c>
      <c r="E15" s="40" t="s">
        <v>49</v>
      </c>
      <c r="F15" s="40" t="s">
        <v>620</v>
      </c>
      <c r="G15" s="43">
        <v>-1750000</v>
      </c>
      <c r="H15" s="43">
        <v>4.8</v>
      </c>
      <c r="I15" s="43">
        <v>-294.2</v>
      </c>
      <c r="J15" s="42">
        <v>2.8299999999999999E-2</v>
      </c>
      <c r="K15" s="42">
        <v>-5.0000000000000001E-4</v>
      </c>
      <c r="L15" s="40" t="s">
        <v>7</v>
      </c>
    </row>
    <row r="16" spans="2:12" x14ac:dyDescent="0.2">
      <c r="B16" s="40" t="s">
        <v>621</v>
      </c>
      <c r="C16" s="41">
        <v>9907079</v>
      </c>
      <c r="D16" s="40" t="s">
        <v>492</v>
      </c>
      <c r="E16" s="40" t="s">
        <v>49</v>
      </c>
      <c r="F16" s="40" t="s">
        <v>622</v>
      </c>
      <c r="G16" s="43">
        <v>-1750000</v>
      </c>
      <c r="H16" s="43">
        <v>4.57</v>
      </c>
      <c r="I16" s="43">
        <v>-280.17</v>
      </c>
      <c r="J16" s="42">
        <v>2.69E-2</v>
      </c>
      <c r="K16" s="42">
        <v>-5.0000000000000001E-4</v>
      </c>
      <c r="L16" s="40" t="s">
        <v>7</v>
      </c>
    </row>
    <row r="17" spans="2:12" x14ac:dyDescent="0.2">
      <c r="B17" s="40" t="s">
        <v>623</v>
      </c>
      <c r="C17" s="41">
        <v>9906794</v>
      </c>
      <c r="D17" s="40" t="s">
        <v>492</v>
      </c>
      <c r="E17" s="40" t="s">
        <v>55</v>
      </c>
      <c r="F17" s="40" t="s">
        <v>624</v>
      </c>
      <c r="G17" s="43">
        <v>-563000</v>
      </c>
      <c r="H17" s="43">
        <v>2.69</v>
      </c>
      <c r="I17" s="43">
        <v>-55</v>
      </c>
      <c r="J17" s="42">
        <v>5.3E-3</v>
      </c>
      <c r="K17" s="42">
        <v>-1E-4</v>
      </c>
      <c r="L17" s="40" t="s">
        <v>7</v>
      </c>
    </row>
    <row r="18" spans="2:12" x14ac:dyDescent="0.2">
      <c r="B18" s="40" t="s">
        <v>625</v>
      </c>
      <c r="C18" s="41">
        <v>9907501</v>
      </c>
      <c r="D18" s="40" t="s">
        <v>492</v>
      </c>
      <c r="E18" s="40" t="s">
        <v>49</v>
      </c>
      <c r="F18" s="40" t="s">
        <v>620</v>
      </c>
      <c r="G18" s="43">
        <v>-3500000</v>
      </c>
      <c r="H18" s="43">
        <v>4.88</v>
      </c>
      <c r="I18" s="43">
        <v>-598.20000000000005</v>
      </c>
      <c r="J18" s="42">
        <v>5.7500000000000002E-2</v>
      </c>
      <c r="K18" s="42">
        <v>-1E-3</v>
      </c>
      <c r="L18" s="40" t="s">
        <v>7</v>
      </c>
    </row>
    <row r="19" spans="2:12" x14ac:dyDescent="0.2">
      <c r="B19" s="40" t="s">
        <v>626</v>
      </c>
      <c r="C19" s="41">
        <v>9906783</v>
      </c>
      <c r="D19" s="40" t="s">
        <v>492</v>
      </c>
      <c r="E19" s="40" t="s">
        <v>49</v>
      </c>
      <c r="F19" s="40" t="s">
        <v>627</v>
      </c>
      <c r="G19" s="43">
        <v>-46035300</v>
      </c>
      <c r="H19" s="43">
        <v>5.46</v>
      </c>
      <c r="I19" s="43">
        <v>-8797.25</v>
      </c>
      <c r="J19" s="42">
        <v>0.84630000000000005</v>
      </c>
      <c r="K19" s="42">
        <v>-1.5100000000000001E-2</v>
      </c>
      <c r="L19" s="40" t="s">
        <v>7</v>
      </c>
    </row>
    <row r="20" spans="2:12" x14ac:dyDescent="0.2">
      <c r="B20" s="40" t="s">
        <v>628</v>
      </c>
      <c r="C20" s="41">
        <v>9907499</v>
      </c>
      <c r="D20" s="40" t="s">
        <v>492</v>
      </c>
      <c r="E20" s="40" t="s">
        <v>49</v>
      </c>
      <c r="F20" s="40" t="s">
        <v>620</v>
      </c>
      <c r="G20" s="43">
        <v>-3000000</v>
      </c>
      <c r="H20" s="43">
        <v>4.9400000000000004</v>
      </c>
      <c r="I20" s="43">
        <v>-518.74</v>
      </c>
      <c r="J20" s="42">
        <v>4.99E-2</v>
      </c>
      <c r="K20" s="42">
        <v>-8.9999999999999998E-4</v>
      </c>
      <c r="L20" s="40" t="s">
        <v>7</v>
      </c>
    </row>
    <row r="21" spans="2:12" x14ac:dyDescent="0.2">
      <c r="B21" s="40" t="s">
        <v>629</v>
      </c>
      <c r="C21" s="41">
        <v>9907409</v>
      </c>
      <c r="D21" s="40" t="s">
        <v>492</v>
      </c>
      <c r="E21" s="40" t="s">
        <v>55</v>
      </c>
      <c r="F21" s="40" t="s">
        <v>630</v>
      </c>
      <c r="G21" s="43">
        <v>-563000</v>
      </c>
      <c r="H21" s="43">
        <v>1.19</v>
      </c>
      <c r="I21" s="43">
        <v>-24.35</v>
      </c>
      <c r="J21" s="42">
        <v>2.3E-3</v>
      </c>
      <c r="K21" s="42">
        <v>0</v>
      </c>
      <c r="L21" s="40" t="s">
        <v>7</v>
      </c>
    </row>
    <row r="22" spans="2:12" x14ac:dyDescent="0.2">
      <c r="B22" s="40" t="s">
        <v>631</v>
      </c>
      <c r="C22" s="41">
        <v>9906808</v>
      </c>
      <c r="D22" s="40" t="s">
        <v>492</v>
      </c>
      <c r="E22" s="40" t="s">
        <v>49</v>
      </c>
      <c r="F22" s="40" t="s">
        <v>632</v>
      </c>
      <c r="G22" s="43">
        <v>3173000</v>
      </c>
      <c r="H22" s="43">
        <v>1.46</v>
      </c>
      <c r="I22" s="43">
        <v>162.18</v>
      </c>
      <c r="J22" s="42">
        <v>-1.5599999999999999E-2</v>
      </c>
      <c r="K22" s="42">
        <v>2.9999999999999997E-4</v>
      </c>
      <c r="L22" s="40" t="s">
        <v>7</v>
      </c>
    </row>
    <row r="23" spans="2:12" x14ac:dyDescent="0.2">
      <c r="B23" s="40" t="s">
        <v>629</v>
      </c>
      <c r="C23" s="41">
        <v>9907410</v>
      </c>
      <c r="D23" s="40" t="s">
        <v>492</v>
      </c>
      <c r="E23" s="40" t="s">
        <v>55</v>
      </c>
      <c r="F23" s="40" t="s">
        <v>630</v>
      </c>
      <c r="G23" s="43">
        <v>563000</v>
      </c>
      <c r="H23" s="43">
        <v>1.19</v>
      </c>
      <c r="I23" s="43">
        <v>24.35</v>
      </c>
      <c r="J23" s="42">
        <v>-2.3E-3</v>
      </c>
      <c r="K23" s="42">
        <v>0</v>
      </c>
      <c r="L23" s="40" t="s">
        <v>7</v>
      </c>
    </row>
    <row r="24" spans="2:12" x14ac:dyDescent="0.2">
      <c r="B24" s="40" t="s">
        <v>633</v>
      </c>
      <c r="C24" s="41">
        <v>9907508</v>
      </c>
      <c r="D24" s="40" t="s">
        <v>492</v>
      </c>
      <c r="E24" s="40" t="s">
        <v>49</v>
      </c>
      <c r="F24" s="40" t="s">
        <v>620</v>
      </c>
      <c r="G24" s="43">
        <v>1750000</v>
      </c>
      <c r="H24" s="43">
        <v>4.7699999999999996</v>
      </c>
      <c r="I24" s="43">
        <v>292.42</v>
      </c>
      <c r="J24" s="42">
        <v>-2.81E-2</v>
      </c>
      <c r="K24" s="42">
        <v>5.0000000000000001E-4</v>
      </c>
      <c r="L24" s="40" t="s">
        <v>7</v>
      </c>
    </row>
    <row r="25" spans="2:12" x14ac:dyDescent="0.2">
      <c r="B25" s="40" t="s">
        <v>634</v>
      </c>
      <c r="C25" s="41">
        <v>9906781</v>
      </c>
      <c r="D25" s="40" t="s">
        <v>492</v>
      </c>
      <c r="E25" s="40" t="s">
        <v>55</v>
      </c>
      <c r="F25" s="40" t="s">
        <v>627</v>
      </c>
      <c r="G25" s="43">
        <v>-2538000</v>
      </c>
      <c r="H25" s="43">
        <v>3.24</v>
      </c>
      <c r="I25" s="43">
        <v>-298.94</v>
      </c>
      <c r="J25" s="42">
        <v>2.8799999999999999E-2</v>
      </c>
      <c r="K25" s="42">
        <v>-5.0000000000000001E-4</v>
      </c>
      <c r="L25" s="40" t="s">
        <v>7</v>
      </c>
    </row>
    <row r="26" spans="2:12" x14ac:dyDescent="0.2">
      <c r="B26" s="40" t="s">
        <v>635</v>
      </c>
      <c r="C26" s="41">
        <v>9907406</v>
      </c>
      <c r="D26" s="40" t="s">
        <v>492</v>
      </c>
      <c r="E26" s="40" t="s">
        <v>49</v>
      </c>
      <c r="F26" s="40" t="s">
        <v>630</v>
      </c>
      <c r="G26" s="43">
        <v>1750000</v>
      </c>
      <c r="H26" s="43">
        <v>4.32</v>
      </c>
      <c r="I26" s="43">
        <v>264.77</v>
      </c>
      <c r="J26" s="42">
        <v>-2.5499999999999998E-2</v>
      </c>
      <c r="K26" s="42">
        <v>4.0000000000000002E-4</v>
      </c>
      <c r="L26" s="40" t="s">
        <v>7</v>
      </c>
    </row>
    <row r="27" spans="2:12" x14ac:dyDescent="0.2">
      <c r="B27" s="40" t="s">
        <v>635</v>
      </c>
      <c r="C27" s="41">
        <v>9907407</v>
      </c>
      <c r="D27" s="40" t="s">
        <v>492</v>
      </c>
      <c r="E27" s="40" t="s">
        <v>49</v>
      </c>
      <c r="F27" s="40" t="s">
        <v>630</v>
      </c>
      <c r="G27" s="43">
        <v>-1750000</v>
      </c>
      <c r="H27" s="43">
        <v>4.32</v>
      </c>
      <c r="I27" s="43">
        <v>-264.77</v>
      </c>
      <c r="J27" s="42">
        <v>2.5499999999999998E-2</v>
      </c>
      <c r="K27" s="42">
        <v>-4.0000000000000002E-4</v>
      </c>
      <c r="L27" s="40" t="s">
        <v>7</v>
      </c>
    </row>
    <row r="28" spans="2:12" x14ac:dyDescent="0.2">
      <c r="B28" s="1" t="s">
        <v>615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-6.38</v>
      </c>
      <c r="J28" s="38">
        <v>5.9999999999999995E-4</v>
      </c>
      <c r="K28" s="38">
        <v>0</v>
      </c>
      <c r="L28" s="1" t="s">
        <v>7</v>
      </c>
    </row>
    <row r="29" spans="2:12" x14ac:dyDescent="0.2">
      <c r="B29" s="40" t="s">
        <v>636</v>
      </c>
      <c r="C29" s="41">
        <v>9907411</v>
      </c>
      <c r="D29" s="40" t="s">
        <v>492</v>
      </c>
      <c r="E29" s="40" t="s">
        <v>7</v>
      </c>
      <c r="F29" s="40" t="s">
        <v>630</v>
      </c>
      <c r="G29" s="43">
        <v>-335000</v>
      </c>
      <c r="H29" s="43">
        <v>-12.18</v>
      </c>
      <c r="I29" s="43">
        <v>40.799999999999997</v>
      </c>
      <c r="J29" s="42">
        <v>-3.8999999999999998E-3</v>
      </c>
      <c r="K29" s="42">
        <v>1E-4</v>
      </c>
      <c r="L29" s="40" t="s">
        <v>7</v>
      </c>
    </row>
    <row r="30" spans="2:12" x14ac:dyDescent="0.2">
      <c r="B30" s="40" t="s">
        <v>637</v>
      </c>
      <c r="C30" s="41">
        <v>9906764</v>
      </c>
      <c r="D30" s="40" t="s">
        <v>492</v>
      </c>
      <c r="E30" s="40" t="s">
        <v>7</v>
      </c>
      <c r="F30" s="40" t="s">
        <v>638</v>
      </c>
      <c r="G30" s="43">
        <v>335000</v>
      </c>
      <c r="H30" s="43">
        <v>-13.54</v>
      </c>
      <c r="I30" s="43">
        <v>-45.37</v>
      </c>
      <c r="J30" s="42">
        <v>4.4000000000000003E-3</v>
      </c>
      <c r="K30" s="42">
        <v>-1E-4</v>
      </c>
      <c r="L30" s="40" t="s">
        <v>7</v>
      </c>
    </row>
    <row r="31" spans="2:12" x14ac:dyDescent="0.2">
      <c r="B31" s="40" t="s">
        <v>639</v>
      </c>
      <c r="C31" s="41">
        <v>9907496</v>
      </c>
      <c r="D31" s="40" t="s">
        <v>492</v>
      </c>
      <c r="E31" s="40" t="s">
        <v>7</v>
      </c>
      <c r="F31" s="40" t="s">
        <v>620</v>
      </c>
      <c r="G31" s="43">
        <v>-335000</v>
      </c>
      <c r="H31" s="43">
        <v>-11.64</v>
      </c>
      <c r="I31" s="43">
        <v>38.979999999999997</v>
      </c>
      <c r="J31" s="42">
        <v>-3.7000000000000002E-3</v>
      </c>
      <c r="K31" s="42">
        <v>1E-4</v>
      </c>
      <c r="L31" s="40" t="s">
        <v>7</v>
      </c>
    </row>
    <row r="32" spans="2:12" x14ac:dyDescent="0.2">
      <c r="B32" s="40" t="s">
        <v>636</v>
      </c>
      <c r="C32" s="41">
        <v>9907412</v>
      </c>
      <c r="D32" s="40" t="s">
        <v>492</v>
      </c>
      <c r="E32" s="40" t="s">
        <v>7</v>
      </c>
      <c r="F32" s="40" t="s">
        <v>630</v>
      </c>
      <c r="G32" s="43">
        <v>335000</v>
      </c>
      <c r="H32" s="43">
        <v>-12.18</v>
      </c>
      <c r="I32" s="43">
        <v>-40.799999999999997</v>
      </c>
      <c r="J32" s="42">
        <v>3.8999999999999998E-3</v>
      </c>
      <c r="K32" s="42">
        <v>-1E-4</v>
      </c>
      <c r="L32" s="40" t="s">
        <v>7</v>
      </c>
    </row>
    <row r="33" spans="2:12" x14ac:dyDescent="0.2">
      <c r="B33" s="1" t="s">
        <v>484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39">
        <v>0</v>
      </c>
      <c r="J33" s="38">
        <v>0</v>
      </c>
      <c r="K33" s="38">
        <v>0</v>
      </c>
      <c r="L33" s="1" t="s">
        <v>7</v>
      </c>
    </row>
    <row r="34" spans="2:12" x14ac:dyDescent="0.2">
      <c r="B34" s="1" t="s">
        <v>419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1" t="s">
        <v>7</v>
      </c>
      <c r="I34" s="39">
        <v>0</v>
      </c>
      <c r="J34" s="38">
        <v>0</v>
      </c>
      <c r="K34" s="38">
        <v>0</v>
      </c>
      <c r="L34" s="1" t="s">
        <v>7</v>
      </c>
    </row>
    <row r="35" spans="2:12" x14ac:dyDescent="0.2">
      <c r="B35" s="1" t="s">
        <v>640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39">
        <v>0</v>
      </c>
      <c r="J35" s="38">
        <v>0</v>
      </c>
      <c r="K35" s="38">
        <v>0</v>
      </c>
      <c r="L35" s="1" t="s">
        <v>7</v>
      </c>
    </row>
    <row r="36" spans="2:12" x14ac:dyDescent="0.2">
      <c r="B36" s="1" t="s">
        <v>482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1" t="s">
        <v>7</v>
      </c>
      <c r="I36" s="39">
        <v>0</v>
      </c>
      <c r="J36" s="38">
        <v>0</v>
      </c>
      <c r="K36" s="38">
        <v>0</v>
      </c>
      <c r="L36" s="1" t="s">
        <v>7</v>
      </c>
    </row>
    <row r="37" spans="2:12" x14ac:dyDescent="0.2">
      <c r="B37" s="1" t="s">
        <v>485</v>
      </c>
      <c r="C37" s="1" t="s">
        <v>7</v>
      </c>
      <c r="D37" s="1" t="s">
        <v>7</v>
      </c>
      <c r="E37" s="1" t="s">
        <v>7</v>
      </c>
      <c r="F37" s="1" t="s">
        <v>7</v>
      </c>
      <c r="G37" s="1" t="s">
        <v>7</v>
      </c>
      <c r="H37" s="1" t="s">
        <v>7</v>
      </c>
      <c r="I37" s="39">
        <v>0</v>
      </c>
      <c r="J37" s="38">
        <v>0</v>
      </c>
      <c r="K37" s="38">
        <v>0</v>
      </c>
      <c r="L37" s="1" t="s">
        <v>7</v>
      </c>
    </row>
    <row r="38" spans="2:12" x14ac:dyDescent="0.2">
      <c r="B38" s="1" t="s">
        <v>484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1" t="s">
        <v>7</v>
      </c>
      <c r="I38" s="39">
        <v>0</v>
      </c>
      <c r="J38" s="38">
        <v>0</v>
      </c>
      <c r="K38" s="38">
        <v>0</v>
      </c>
      <c r="L38" s="1" t="s">
        <v>7</v>
      </c>
    </row>
    <row r="39" spans="2:12" x14ac:dyDescent="0.2">
      <c r="B39" s="1" t="s">
        <v>419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39">
        <v>0</v>
      </c>
      <c r="J39" s="38">
        <v>0</v>
      </c>
      <c r="K39" s="38">
        <v>0</v>
      </c>
      <c r="L39" s="1" t="s">
        <v>7</v>
      </c>
    </row>
    <row r="40" spans="2:12" x14ac:dyDescent="0.2">
      <c r="B40" s="36" t="s">
        <v>112</v>
      </c>
    </row>
    <row r="41" spans="2:12" x14ac:dyDescent="0.2">
      <c r="B41" s="36" t="s">
        <v>156</v>
      </c>
    </row>
    <row r="42" spans="2:12" x14ac:dyDescent="0.2">
      <c r="B42" s="36" t="s">
        <v>157</v>
      </c>
    </row>
    <row r="43" spans="2:12" x14ac:dyDescent="0.2">
      <c r="B43" s="36" t="s">
        <v>158</v>
      </c>
    </row>
    <row r="44" spans="2:12" x14ac:dyDescent="0.2">
      <c r="B44" s="67" t="s">
        <v>65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</row>
  </sheetData>
  <mergeCells count="1">
    <mergeCell ref="B44:L4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9930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506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641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67</v>
      </c>
      <c r="C8" s="1" t="s">
        <v>68</v>
      </c>
      <c r="D8" s="1" t="s">
        <v>496</v>
      </c>
      <c r="E8" s="1" t="s">
        <v>70</v>
      </c>
      <c r="F8" s="1" t="s">
        <v>71</v>
      </c>
      <c r="G8" s="1" t="s">
        <v>116</v>
      </c>
      <c r="H8" s="1" t="s">
        <v>117</v>
      </c>
      <c r="I8" s="1" t="s">
        <v>72</v>
      </c>
      <c r="J8" s="1" t="s">
        <v>73</v>
      </c>
      <c r="K8" s="1" t="s">
        <v>74</v>
      </c>
      <c r="L8" s="3" t="s">
        <v>118</v>
      </c>
      <c r="M8" s="3" t="s">
        <v>119</v>
      </c>
      <c r="N8" s="1" t="s">
        <v>9</v>
      </c>
      <c r="O8" s="1" t="s">
        <v>163</v>
      </c>
      <c r="P8" s="1" t="s">
        <v>76</v>
      </c>
      <c r="Q8" s="1" t="s">
        <v>122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174</v>
      </c>
      <c r="H9" s="1" t="s">
        <v>123</v>
      </c>
      <c r="I9" s="1" t="s">
        <v>7</v>
      </c>
      <c r="J9" s="1" t="s">
        <v>12</v>
      </c>
      <c r="K9" s="1" t="s">
        <v>12</v>
      </c>
      <c r="L9" s="3" t="s">
        <v>124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7</v>
      </c>
    </row>
    <row r="11" spans="2:18" x14ac:dyDescent="0.2">
      <c r="B11" s="1" t="s">
        <v>642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16.23</v>
      </c>
      <c r="I11" s="1" t="s">
        <v>7</v>
      </c>
      <c r="J11" s="38">
        <v>0.04</v>
      </c>
      <c r="K11" s="38">
        <v>0.04</v>
      </c>
      <c r="L11" s="1" t="s">
        <v>7</v>
      </c>
      <c r="M11" s="1" t="s">
        <v>7</v>
      </c>
      <c r="N11" s="39">
        <v>0.45</v>
      </c>
      <c r="O11" s="1" t="s">
        <v>7</v>
      </c>
      <c r="P11" s="38">
        <v>1</v>
      </c>
      <c r="Q11" s="38">
        <v>0</v>
      </c>
      <c r="R11" s="1" t="s">
        <v>7</v>
      </c>
    </row>
    <row r="12" spans="2:18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498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499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504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110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16.23</v>
      </c>
      <c r="I16" s="1" t="s">
        <v>7</v>
      </c>
      <c r="J16" s="38">
        <v>0.04</v>
      </c>
      <c r="K16" s="38">
        <v>0.04</v>
      </c>
      <c r="L16" s="1" t="s">
        <v>7</v>
      </c>
      <c r="M16" s="1" t="s">
        <v>7</v>
      </c>
      <c r="N16" s="39">
        <v>0.45</v>
      </c>
      <c r="O16" s="1" t="s">
        <v>7</v>
      </c>
      <c r="P16" s="38">
        <v>1</v>
      </c>
      <c r="Q16" s="38">
        <v>0</v>
      </c>
      <c r="R16" s="1" t="s">
        <v>7</v>
      </c>
    </row>
    <row r="17" spans="2:18" x14ac:dyDescent="0.2">
      <c r="B17" s="1" t="s">
        <v>498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499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504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16.23</v>
      </c>
      <c r="I19" s="1" t="s">
        <v>7</v>
      </c>
      <c r="J19" s="38">
        <v>0.04</v>
      </c>
      <c r="K19" s="38">
        <v>0.04</v>
      </c>
      <c r="L19" s="1" t="s">
        <v>7</v>
      </c>
      <c r="M19" s="1" t="s">
        <v>7</v>
      </c>
      <c r="N19" s="39">
        <v>0.45</v>
      </c>
      <c r="O19" s="1" t="s">
        <v>7</v>
      </c>
      <c r="P19" s="38">
        <v>1</v>
      </c>
      <c r="Q19" s="38">
        <v>0</v>
      </c>
      <c r="R19" s="1" t="s">
        <v>7</v>
      </c>
    </row>
    <row r="20" spans="2:18" x14ac:dyDescent="0.2">
      <c r="B20" s="40" t="s">
        <v>643</v>
      </c>
      <c r="C20" s="40" t="s">
        <v>644</v>
      </c>
      <c r="D20" s="40" t="s">
        <v>645</v>
      </c>
      <c r="E20" s="40" t="s">
        <v>646</v>
      </c>
      <c r="F20" s="40" t="s">
        <v>269</v>
      </c>
      <c r="G20" s="40" t="s">
        <v>647</v>
      </c>
      <c r="H20" s="43">
        <v>15.81</v>
      </c>
      <c r="I20" s="40" t="s">
        <v>49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0.35</v>
      </c>
      <c r="O20" s="42">
        <v>3.5700000000000003E-2</v>
      </c>
      <c r="P20" s="42">
        <v>0.76990000000000003</v>
      </c>
      <c r="Q20" s="42">
        <v>0</v>
      </c>
      <c r="R20" s="41">
        <v>60152758</v>
      </c>
    </row>
    <row r="21" spans="2:18" x14ac:dyDescent="0.2">
      <c r="B21" s="40" t="s">
        <v>648</v>
      </c>
      <c r="C21" s="40" t="s">
        <v>649</v>
      </c>
      <c r="D21" s="40" t="s">
        <v>645</v>
      </c>
      <c r="E21" s="40" t="s">
        <v>155</v>
      </c>
      <c r="F21" s="40" t="s">
        <v>136</v>
      </c>
      <c r="G21" s="40" t="s">
        <v>515</v>
      </c>
      <c r="H21" s="43">
        <v>13.55</v>
      </c>
      <c r="I21" s="40" t="s">
        <v>49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8.2000000000000007E-3</v>
      </c>
      <c r="Q21" s="42">
        <v>0</v>
      </c>
      <c r="R21" s="41">
        <v>60160587</v>
      </c>
    </row>
    <row r="22" spans="2:18" x14ac:dyDescent="0.2">
      <c r="B22" s="40" t="s">
        <v>650</v>
      </c>
      <c r="C22" s="41">
        <v>60298122</v>
      </c>
      <c r="D22" s="40" t="s">
        <v>651</v>
      </c>
      <c r="E22" s="40" t="s">
        <v>155</v>
      </c>
      <c r="F22" s="40" t="s">
        <v>136</v>
      </c>
      <c r="G22" s="40" t="s">
        <v>515</v>
      </c>
      <c r="H22" s="43">
        <v>0</v>
      </c>
      <c r="I22" s="40" t="s">
        <v>49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1</v>
      </c>
      <c r="P22" s="42">
        <v>6.7900000000000002E-2</v>
      </c>
      <c r="Q22" s="42">
        <v>0</v>
      </c>
      <c r="R22" s="40" t="s">
        <v>7</v>
      </c>
    </row>
    <row r="23" spans="2:18" x14ac:dyDescent="0.2">
      <c r="B23" s="40" t="s">
        <v>652</v>
      </c>
      <c r="C23" s="40" t="s">
        <v>653</v>
      </c>
      <c r="D23" s="40" t="s">
        <v>651</v>
      </c>
      <c r="E23" s="40" t="s">
        <v>155</v>
      </c>
      <c r="F23" s="40" t="s">
        <v>136</v>
      </c>
      <c r="G23" s="40" t="s">
        <v>654</v>
      </c>
      <c r="H23" s="43">
        <v>25.64</v>
      </c>
      <c r="I23" s="40" t="s">
        <v>49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0.17349999999999999</v>
      </c>
      <c r="P23" s="42">
        <v>0.154</v>
      </c>
      <c r="Q23" s="42">
        <v>0</v>
      </c>
      <c r="R23" s="41">
        <v>60298098</v>
      </c>
    </row>
    <row r="24" spans="2:18" x14ac:dyDescent="0.2">
      <c r="B24" s="36" t="s">
        <v>112</v>
      </c>
    </row>
    <row r="25" spans="2:18" x14ac:dyDescent="0.2">
      <c r="B25" s="36" t="s">
        <v>156</v>
      </c>
    </row>
    <row r="26" spans="2:18" x14ac:dyDescent="0.2">
      <c r="B26" s="36" t="s">
        <v>157</v>
      </c>
    </row>
    <row r="27" spans="2:18" x14ac:dyDescent="0.2">
      <c r="B27" s="36" t="s">
        <v>158</v>
      </c>
    </row>
    <row r="28" spans="2:18" x14ac:dyDescent="0.2">
      <c r="B28" s="68" t="s">
        <v>65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</sheetData>
  <mergeCells count="1">
    <mergeCell ref="B28:R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L11" sqref="L1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9930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655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67</v>
      </c>
      <c r="C7" s="1" t="s">
        <v>656</v>
      </c>
      <c r="D7" s="1" t="s">
        <v>68</v>
      </c>
      <c r="E7" s="1" t="s">
        <v>69</v>
      </c>
      <c r="F7" s="1" t="s">
        <v>70</v>
      </c>
      <c r="G7" s="1" t="s">
        <v>116</v>
      </c>
      <c r="H7" s="1" t="s">
        <v>71</v>
      </c>
      <c r="I7" s="1" t="s">
        <v>117</v>
      </c>
      <c r="J7" s="1" t="s">
        <v>657</v>
      </c>
      <c r="K7" s="1" t="s">
        <v>72</v>
      </c>
      <c r="L7" s="1" t="s">
        <v>658</v>
      </c>
      <c r="M7" s="1" t="s">
        <v>74</v>
      </c>
      <c r="N7" s="3" t="s">
        <v>118</v>
      </c>
      <c r="O7" s="3" t="s">
        <v>119</v>
      </c>
      <c r="P7" s="1" t="s">
        <v>9</v>
      </c>
      <c r="Q7" s="1" t="s">
        <v>76</v>
      </c>
      <c r="R7" s="1" t="s">
        <v>122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174</v>
      </c>
      <c r="H8" s="1" t="s">
        <v>7</v>
      </c>
      <c r="I8" s="1" t="s">
        <v>123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124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129</v>
      </c>
      <c r="R9" s="1" t="s">
        <v>130</v>
      </c>
      <c r="S9" s="1" t="s">
        <v>7</v>
      </c>
    </row>
    <row r="10" spans="2:19" x14ac:dyDescent="0.2">
      <c r="B10" s="1" t="s">
        <v>659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1.19</v>
      </c>
      <c r="J10" s="1" t="s">
        <v>7</v>
      </c>
      <c r="K10" s="1" t="s">
        <v>7</v>
      </c>
      <c r="L10" s="38">
        <v>2.7099999999999999E-2</v>
      </c>
      <c r="M10" s="38">
        <v>1.6400000000000001E-2</v>
      </c>
      <c r="N10" s="1" t="s">
        <v>7</v>
      </c>
      <c r="O10" s="1" t="s">
        <v>7</v>
      </c>
      <c r="P10" s="39">
        <v>11455.11</v>
      </c>
      <c r="Q10" s="38">
        <v>1</v>
      </c>
      <c r="R10" s="38">
        <v>1.9599999999999999E-2</v>
      </c>
      <c r="S10" s="1" t="s">
        <v>7</v>
      </c>
    </row>
    <row r="11" spans="2:19" x14ac:dyDescent="0.2">
      <c r="B11" s="1" t="s">
        <v>660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1.19</v>
      </c>
      <c r="J11" s="1" t="s">
        <v>7</v>
      </c>
      <c r="K11" s="1" t="s">
        <v>7</v>
      </c>
      <c r="L11" s="38">
        <v>2.7099999999999999E-2</v>
      </c>
      <c r="M11" s="38">
        <v>1.6400000000000001E-2</v>
      </c>
      <c r="N11" s="1" t="s">
        <v>7</v>
      </c>
      <c r="O11" s="1" t="s">
        <v>7</v>
      </c>
      <c r="P11" s="39">
        <v>11455.11</v>
      </c>
      <c r="Q11" s="38">
        <v>1</v>
      </c>
      <c r="R11" s="38">
        <v>1.9599999999999999E-2</v>
      </c>
      <c r="S11" s="1" t="s">
        <v>7</v>
      </c>
    </row>
    <row r="12" spans="2:19" x14ac:dyDescent="0.2">
      <c r="B12" s="1" t="s">
        <v>661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1.19</v>
      </c>
      <c r="J12" s="1" t="s">
        <v>7</v>
      </c>
      <c r="K12" s="1" t="s">
        <v>7</v>
      </c>
      <c r="L12" s="38">
        <v>2.7099999999999999E-2</v>
      </c>
      <c r="M12" s="38">
        <v>1.6400000000000001E-2</v>
      </c>
      <c r="N12" s="1" t="s">
        <v>7</v>
      </c>
      <c r="O12" s="1" t="s">
        <v>7</v>
      </c>
      <c r="P12" s="39">
        <v>11455.11</v>
      </c>
      <c r="Q12" s="38">
        <v>1</v>
      </c>
      <c r="R12" s="38">
        <v>1.9599999999999999E-2</v>
      </c>
      <c r="S12" s="1" t="s">
        <v>7</v>
      </c>
    </row>
    <row r="13" spans="2:19" x14ac:dyDescent="0.2">
      <c r="B13" s="40" t="s">
        <v>662</v>
      </c>
      <c r="C13" s="40" t="s">
        <v>663</v>
      </c>
      <c r="D13" s="41">
        <v>893000109</v>
      </c>
      <c r="E13" s="41">
        <v>99608</v>
      </c>
      <c r="F13" s="40" t="s">
        <v>664</v>
      </c>
      <c r="G13" s="40" t="s">
        <v>665</v>
      </c>
      <c r="H13" s="40" t="s">
        <v>666</v>
      </c>
      <c r="I13" s="43">
        <v>1.19</v>
      </c>
      <c r="J13" s="40" t="s">
        <v>177</v>
      </c>
      <c r="K13" s="40" t="s">
        <v>92</v>
      </c>
      <c r="L13" s="45">
        <v>2.7099999999999999E-2</v>
      </c>
      <c r="M13" s="45">
        <v>1.6400000000000001E-2</v>
      </c>
      <c r="N13" s="43">
        <v>11271390.42</v>
      </c>
      <c r="O13" s="43">
        <v>101.63</v>
      </c>
      <c r="P13" s="43">
        <v>11455.11</v>
      </c>
      <c r="Q13" s="42">
        <v>1</v>
      </c>
      <c r="R13" s="42">
        <v>1.9599999999999999E-2</v>
      </c>
      <c r="S13" s="40" t="s">
        <v>7</v>
      </c>
    </row>
    <row r="14" spans="2:19" x14ac:dyDescent="0.2">
      <c r="B14" s="1" t="s">
        <v>667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668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669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670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671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">
      <c r="B19" s="1" t="s">
        <v>672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673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">
      <c r="B21" s="1" t="s">
        <v>674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675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676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667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668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669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675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112</v>
      </c>
    </row>
    <row r="29" spans="2:19" x14ac:dyDescent="0.2">
      <c r="B29" s="36" t="s">
        <v>156</v>
      </c>
    </row>
    <row r="30" spans="2:19" x14ac:dyDescent="0.2">
      <c r="B30" s="36" t="s">
        <v>157</v>
      </c>
    </row>
    <row r="31" spans="2:19" x14ac:dyDescent="0.2">
      <c r="B31" s="36" t="s">
        <v>158</v>
      </c>
    </row>
    <row r="32" spans="2:19" x14ac:dyDescent="0.2">
      <c r="B32" s="69" t="s">
        <v>65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677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117</v>
      </c>
      <c r="H7" s="1" t="s">
        <v>72</v>
      </c>
      <c r="I7" s="1" t="s">
        <v>678</v>
      </c>
      <c r="J7" s="1" t="s">
        <v>74</v>
      </c>
      <c r="K7" s="3" t="s">
        <v>118</v>
      </c>
      <c r="L7" s="3" t="s">
        <v>119</v>
      </c>
      <c r="M7" s="1" t="s">
        <v>9</v>
      </c>
      <c r="N7" s="1" t="s">
        <v>76</v>
      </c>
      <c r="O7" s="1" t="s">
        <v>122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123</v>
      </c>
      <c r="H8" s="1" t="s">
        <v>7</v>
      </c>
      <c r="I8" s="1" t="s">
        <v>12</v>
      </c>
      <c r="J8" s="1" t="s">
        <v>12</v>
      </c>
      <c r="K8" s="1" t="s">
        <v>679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7</v>
      </c>
    </row>
    <row r="10" spans="2:16" x14ac:dyDescent="0.2">
      <c r="B10" s="1" t="s">
        <v>680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87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681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509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682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683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419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172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112</v>
      </c>
    </row>
    <row r="19" spans="2:16" x14ac:dyDescent="0.2">
      <c r="B19" s="36" t="s">
        <v>156</v>
      </c>
    </row>
    <row r="20" spans="2:16" x14ac:dyDescent="0.2">
      <c r="B20" s="36" t="s">
        <v>157</v>
      </c>
    </row>
    <row r="21" spans="2:16" x14ac:dyDescent="0.2">
      <c r="B21" s="36" t="s">
        <v>158</v>
      </c>
    </row>
    <row r="22" spans="2:16" x14ac:dyDescent="0.2">
      <c r="B22" s="70" t="s">
        <v>65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684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67</v>
      </c>
      <c r="C7" s="1" t="s">
        <v>685</v>
      </c>
      <c r="D7" s="1" t="s">
        <v>686</v>
      </c>
      <c r="E7" s="1" t="s">
        <v>687</v>
      </c>
      <c r="F7" s="1" t="s">
        <v>72</v>
      </c>
      <c r="G7" s="1" t="s">
        <v>688</v>
      </c>
      <c r="H7" s="1" t="s">
        <v>76</v>
      </c>
      <c r="I7" s="1" t="s">
        <v>77</v>
      </c>
      <c r="J7" s="1" t="s">
        <v>689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174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7</v>
      </c>
      <c r="L9" s="1" t="s">
        <v>7</v>
      </c>
    </row>
    <row r="10" spans="2:12" x14ac:dyDescent="0.2">
      <c r="B10" s="1" t="s">
        <v>690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691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692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693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694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692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693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71" t="s">
        <v>65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9930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695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67</v>
      </c>
      <c r="C7" s="1" t="s">
        <v>69</v>
      </c>
      <c r="D7" s="1" t="s">
        <v>70</v>
      </c>
      <c r="E7" s="1" t="s">
        <v>696</v>
      </c>
      <c r="F7" s="1" t="s">
        <v>697</v>
      </c>
      <c r="G7" s="1" t="s">
        <v>72</v>
      </c>
      <c r="H7" s="1" t="s">
        <v>698</v>
      </c>
      <c r="I7" s="1" t="s">
        <v>9</v>
      </c>
      <c r="J7" s="1" t="s">
        <v>76</v>
      </c>
      <c r="K7" s="1" t="s">
        <v>77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2:11" x14ac:dyDescent="0.2">
      <c r="B10" s="1" t="s">
        <v>699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87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110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2" t="s">
        <v>65</v>
      </c>
      <c r="C13" s="48"/>
      <c r="D13" s="48"/>
      <c r="E13" s="48"/>
      <c r="F13" s="48"/>
      <c r="G13" s="48"/>
      <c r="H13" s="48"/>
      <c r="I13" s="48"/>
      <c r="J13" s="48"/>
      <c r="K13" s="48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9930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700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67</v>
      </c>
      <c r="C7" s="1" t="s">
        <v>68</v>
      </c>
      <c r="D7" s="1" t="s">
        <v>70</v>
      </c>
      <c r="E7" s="1" t="s">
        <v>696</v>
      </c>
      <c r="F7" s="1" t="s">
        <v>697</v>
      </c>
      <c r="G7" s="1" t="s">
        <v>72</v>
      </c>
      <c r="H7" s="1" t="s">
        <v>698</v>
      </c>
      <c r="I7" s="1" t="s">
        <v>9</v>
      </c>
      <c r="J7" s="1" t="s">
        <v>76</v>
      </c>
      <c r="K7" s="1" t="s">
        <v>77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2:11" x14ac:dyDescent="0.2">
      <c r="B10" s="1" t="s">
        <v>701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9.35</v>
      </c>
      <c r="J10" s="38">
        <v>1</v>
      </c>
      <c r="K10" s="38">
        <v>0</v>
      </c>
    </row>
    <row r="11" spans="2:11" x14ac:dyDescent="0.2">
      <c r="B11" s="1" t="s">
        <v>87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9.35</v>
      </c>
      <c r="J11" s="38">
        <v>1</v>
      </c>
      <c r="K11" s="38">
        <v>0</v>
      </c>
    </row>
    <row r="12" spans="2:11" x14ac:dyDescent="0.2">
      <c r="B12" s="40" t="s">
        <v>702</v>
      </c>
      <c r="C12" s="41">
        <v>10</v>
      </c>
      <c r="D12" s="40" t="s">
        <v>155</v>
      </c>
      <c r="E12" s="40" t="s">
        <v>7</v>
      </c>
      <c r="F12" s="42">
        <v>0</v>
      </c>
      <c r="G12" s="40" t="s">
        <v>92</v>
      </c>
      <c r="H12" s="42">
        <v>0</v>
      </c>
      <c r="I12" s="43">
        <v>9.34</v>
      </c>
      <c r="J12" s="42">
        <v>0.99909999999999999</v>
      </c>
      <c r="K12" s="42">
        <v>0</v>
      </c>
    </row>
    <row r="13" spans="2:11" x14ac:dyDescent="0.2">
      <c r="B13" s="40" t="s">
        <v>703</v>
      </c>
      <c r="C13" s="41">
        <v>1126770</v>
      </c>
      <c r="D13" s="40" t="s">
        <v>518</v>
      </c>
      <c r="E13" s="40" t="s">
        <v>198</v>
      </c>
      <c r="F13" s="42">
        <v>0</v>
      </c>
      <c r="G13" s="40" t="s">
        <v>92</v>
      </c>
      <c r="H13" s="42">
        <v>0</v>
      </c>
      <c r="I13" s="43">
        <v>0.01</v>
      </c>
      <c r="J13" s="42">
        <v>8.9999999999999998E-4</v>
      </c>
      <c r="K13" s="42">
        <v>0</v>
      </c>
    </row>
    <row r="14" spans="2:11" x14ac:dyDescent="0.2">
      <c r="B14" s="1" t="s">
        <v>110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</row>
    <row r="15" spans="2:11" x14ac:dyDescent="0.2">
      <c r="B15" s="73" t="s">
        <v>65</v>
      </c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rightToLeft="1" topLeftCell="A7" workbookViewId="0">
      <selection activeCell="C15" sqref="C15:C31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9930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704</v>
      </c>
      <c r="C6" s="1" t="s">
        <v>7</v>
      </c>
      <c r="D6" s="1" t="s">
        <v>7</v>
      </c>
    </row>
    <row r="7" spans="2:4" x14ac:dyDescent="0.2">
      <c r="B7" s="1" t="s">
        <v>67</v>
      </c>
      <c r="C7" s="1" t="s">
        <v>705</v>
      </c>
      <c r="D7" s="1" t="s">
        <v>706</v>
      </c>
    </row>
    <row r="8" spans="2:4" x14ac:dyDescent="0.2">
      <c r="B8" s="1" t="s">
        <v>7</v>
      </c>
      <c r="C8" s="1" t="s">
        <v>11</v>
      </c>
      <c r="D8" s="1" t="s">
        <v>174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1" t="s">
        <v>707</v>
      </c>
      <c r="C10" s="77">
        <f>+C14+C32</f>
        <v>19147.390370000001</v>
      </c>
      <c r="D10" s="1" t="s">
        <v>7</v>
      </c>
    </row>
    <row r="11" spans="2:4" x14ac:dyDescent="0.2">
      <c r="B11" s="1" t="s">
        <v>723</v>
      </c>
      <c r="C11" s="77">
        <v>668.99</v>
      </c>
      <c r="D11" s="78">
        <v>45850</v>
      </c>
    </row>
    <row r="12" spans="2:4" x14ac:dyDescent="0.2">
      <c r="B12" s="1" t="s">
        <v>560</v>
      </c>
      <c r="C12" s="77">
        <v>2136.69</v>
      </c>
      <c r="D12" s="78">
        <v>46290</v>
      </c>
    </row>
    <row r="13" spans="2:4" x14ac:dyDescent="0.2">
      <c r="B13" s="1" t="s">
        <v>540</v>
      </c>
      <c r="C13" s="77">
        <v>1190</v>
      </c>
      <c r="D13" s="78">
        <v>45477</v>
      </c>
    </row>
    <row r="14" spans="2:4" x14ac:dyDescent="0.2">
      <c r="B14" s="1" t="s">
        <v>87</v>
      </c>
      <c r="C14" s="77">
        <f>SUM(C11:C13)</f>
        <v>3995.6800000000003</v>
      </c>
      <c r="D14" s="78" t="s">
        <v>7</v>
      </c>
    </row>
    <row r="15" spans="2:4" x14ac:dyDescent="0.2">
      <c r="B15" s="1" t="s">
        <v>575</v>
      </c>
      <c r="C15" s="77">
        <v>260.51900000000001</v>
      </c>
      <c r="D15" s="78">
        <v>45655</v>
      </c>
    </row>
    <row r="16" spans="2:4" x14ac:dyDescent="0.2">
      <c r="B16" s="1" t="s">
        <v>595</v>
      </c>
      <c r="C16" s="77">
        <v>414.87624499999981</v>
      </c>
      <c r="D16" s="78">
        <v>44180</v>
      </c>
    </row>
    <row r="17" spans="2:4" x14ac:dyDescent="0.2">
      <c r="B17" s="1" t="s">
        <v>580</v>
      </c>
      <c r="C17" s="77">
        <v>707.9905</v>
      </c>
      <c r="D17" s="78">
        <v>46722</v>
      </c>
    </row>
    <row r="18" spans="2:4" x14ac:dyDescent="0.2">
      <c r="B18" s="1" t="s">
        <v>578</v>
      </c>
      <c r="C18" s="77">
        <v>2425.087</v>
      </c>
      <c r="D18" s="78">
        <v>44742</v>
      </c>
    </row>
    <row r="19" spans="2:4" x14ac:dyDescent="0.2">
      <c r="B19" s="1" t="s">
        <v>724</v>
      </c>
      <c r="C19" s="77">
        <v>1699.971</v>
      </c>
      <c r="D19" s="78">
        <v>44175</v>
      </c>
    </row>
    <row r="20" spans="2:4" x14ac:dyDescent="0.2">
      <c r="B20" s="1" t="s">
        <v>582</v>
      </c>
      <c r="C20" s="77">
        <v>2014.8695</v>
      </c>
      <c r="D20" s="78">
        <v>45940</v>
      </c>
    </row>
    <row r="21" spans="2:4" x14ac:dyDescent="0.2">
      <c r="B21" s="1" t="s">
        <v>599</v>
      </c>
      <c r="C21" s="77">
        <v>901.7136099999999</v>
      </c>
      <c r="D21" s="78">
        <v>45112</v>
      </c>
    </row>
    <row r="22" spans="2:4" x14ac:dyDescent="0.2">
      <c r="B22" s="1" t="s">
        <v>725</v>
      </c>
      <c r="C22" s="77">
        <v>20.261149999999997</v>
      </c>
      <c r="D22" s="78">
        <v>45814</v>
      </c>
    </row>
    <row r="23" spans="2:4" x14ac:dyDescent="0.2">
      <c r="B23" s="1" t="s">
        <v>542</v>
      </c>
      <c r="C23" s="77">
        <v>1290.625</v>
      </c>
      <c r="D23" s="78">
        <v>47453</v>
      </c>
    </row>
    <row r="24" spans="2:4" x14ac:dyDescent="0.2">
      <c r="B24" s="1" t="s">
        <v>726</v>
      </c>
      <c r="C24" s="77">
        <v>1015</v>
      </c>
      <c r="D24" s="78">
        <v>44392</v>
      </c>
    </row>
    <row r="25" spans="2:4" x14ac:dyDescent="0.2">
      <c r="B25" s="1" t="s">
        <v>584</v>
      </c>
      <c r="C25" s="77">
        <v>-132.42953500000004</v>
      </c>
      <c r="D25" s="78">
        <v>45062</v>
      </c>
    </row>
    <row r="26" spans="2:4" x14ac:dyDescent="0.2">
      <c r="B26" s="1" t="s">
        <v>585</v>
      </c>
      <c r="C26" s="77">
        <v>126.27539999999999</v>
      </c>
      <c r="D26" s="78">
        <v>45689</v>
      </c>
    </row>
    <row r="27" spans="2:4" x14ac:dyDescent="0.2">
      <c r="B27" s="1" t="s">
        <v>727</v>
      </c>
      <c r="C27" s="77">
        <v>877.625</v>
      </c>
      <c r="D27" s="78">
        <v>44933</v>
      </c>
    </row>
    <row r="28" spans="2:4" x14ac:dyDescent="0.2">
      <c r="B28" s="1" t="s">
        <v>605</v>
      </c>
      <c r="C28" s="77">
        <v>1954.89</v>
      </c>
      <c r="D28" s="78">
        <v>45292</v>
      </c>
    </row>
    <row r="29" spans="2:4" x14ac:dyDescent="0.2">
      <c r="B29" s="1" t="s">
        <v>728</v>
      </c>
      <c r="C29" s="77">
        <v>875</v>
      </c>
      <c r="D29" s="78">
        <v>44469</v>
      </c>
    </row>
    <row r="30" spans="2:4" x14ac:dyDescent="0.2">
      <c r="B30" s="1" t="s">
        <v>591</v>
      </c>
      <c r="C30" s="77">
        <v>454.43650000000002</v>
      </c>
      <c r="D30" s="78">
        <v>44114</v>
      </c>
    </row>
    <row r="31" spans="2:4" x14ac:dyDescent="0.2">
      <c r="B31" s="1" t="s">
        <v>604</v>
      </c>
      <c r="C31" s="77">
        <v>245</v>
      </c>
      <c r="D31" s="78">
        <v>45658</v>
      </c>
    </row>
    <row r="32" spans="2:4" x14ac:dyDescent="0.2">
      <c r="B32" s="1" t="s">
        <v>110</v>
      </c>
      <c r="C32" s="77">
        <f>SUM(C15:C31)</f>
        <v>15151.710370000001</v>
      </c>
      <c r="D32" s="1" t="s">
        <v>7</v>
      </c>
    </row>
    <row r="33" spans="2:4" x14ac:dyDescent="0.2">
      <c r="B33" s="1" t="s">
        <v>729</v>
      </c>
      <c r="C33" s="1" t="s">
        <v>7</v>
      </c>
      <c r="D33" s="1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708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67</v>
      </c>
      <c r="C7" s="1" t="s">
        <v>68</v>
      </c>
      <c r="D7" s="1" t="s">
        <v>162</v>
      </c>
      <c r="E7" s="1" t="s">
        <v>70</v>
      </c>
      <c r="F7" s="1" t="s">
        <v>71</v>
      </c>
      <c r="G7" s="1" t="s">
        <v>116</v>
      </c>
      <c r="H7" s="1" t="s">
        <v>117</v>
      </c>
      <c r="I7" s="1" t="s">
        <v>72</v>
      </c>
      <c r="J7" s="1" t="s">
        <v>73</v>
      </c>
      <c r="K7" s="1" t="s">
        <v>709</v>
      </c>
      <c r="L7" s="3" t="s">
        <v>118</v>
      </c>
      <c r="M7" s="1" t="s">
        <v>710</v>
      </c>
      <c r="N7" s="1" t="s">
        <v>163</v>
      </c>
      <c r="O7" s="1" t="s">
        <v>76</v>
      </c>
      <c r="P7" s="1" t="s">
        <v>122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174</v>
      </c>
      <c r="H8" s="1" t="s">
        <v>123</v>
      </c>
      <c r="I8" s="1" t="s">
        <v>7</v>
      </c>
      <c r="J8" s="1" t="s">
        <v>12</v>
      </c>
      <c r="K8" s="1" t="s">
        <v>711</v>
      </c>
      <c r="L8" s="1" t="s">
        <v>124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7</v>
      </c>
    </row>
    <row r="10" spans="2:17" x14ac:dyDescent="0.2">
      <c r="B10" s="1" t="s">
        <v>712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87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168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141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169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419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713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171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170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112</v>
      </c>
    </row>
    <row r="20" spans="2:17" x14ac:dyDescent="0.2">
      <c r="B20" s="36" t="s">
        <v>156</v>
      </c>
    </row>
    <row r="21" spans="2:17" x14ac:dyDescent="0.2">
      <c r="B21" s="36" t="s">
        <v>158</v>
      </c>
    </row>
    <row r="22" spans="2:17" x14ac:dyDescent="0.2">
      <c r="B22" s="74" t="s">
        <v>65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714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67</v>
      </c>
      <c r="C7" s="1" t="s">
        <v>68</v>
      </c>
      <c r="D7" s="1" t="s">
        <v>162</v>
      </c>
      <c r="E7" s="1" t="s">
        <v>70</v>
      </c>
      <c r="F7" s="1" t="s">
        <v>71</v>
      </c>
      <c r="G7" s="1" t="s">
        <v>116</v>
      </c>
      <c r="H7" s="1" t="s">
        <v>117</v>
      </c>
      <c r="I7" s="1" t="s">
        <v>72</v>
      </c>
      <c r="J7" s="1" t="s">
        <v>73</v>
      </c>
      <c r="K7" s="1" t="s">
        <v>709</v>
      </c>
      <c r="L7" s="3" t="s">
        <v>118</v>
      </c>
      <c r="M7" s="1" t="s">
        <v>710</v>
      </c>
      <c r="N7" s="1" t="s">
        <v>163</v>
      </c>
      <c r="O7" s="1" t="s">
        <v>76</v>
      </c>
      <c r="P7" s="1" t="s">
        <v>122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174</v>
      </c>
      <c r="H8" s="1" t="s">
        <v>123</v>
      </c>
      <c r="I8" s="1" t="s">
        <v>7</v>
      </c>
      <c r="J8" s="1" t="s">
        <v>12</v>
      </c>
      <c r="K8" s="1" t="s">
        <v>12</v>
      </c>
      <c r="L8" s="1" t="s">
        <v>124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7</v>
      </c>
    </row>
    <row r="10" spans="2:17" x14ac:dyDescent="0.2">
      <c r="B10" s="1" t="s">
        <v>715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716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168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141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169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419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713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171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170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112</v>
      </c>
    </row>
    <row r="20" spans="2:17" x14ac:dyDescent="0.2">
      <c r="B20" s="36" t="s">
        <v>156</v>
      </c>
    </row>
    <row r="21" spans="2:17" x14ac:dyDescent="0.2">
      <c r="B21" s="36" t="s">
        <v>158</v>
      </c>
    </row>
    <row r="22" spans="2:17" x14ac:dyDescent="0.2">
      <c r="B22" s="75" t="s">
        <v>65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9930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67</v>
      </c>
      <c r="C8" s="1" t="s">
        <v>68</v>
      </c>
      <c r="D8" s="1" t="s">
        <v>115</v>
      </c>
      <c r="E8" s="1" t="s">
        <v>70</v>
      </c>
      <c r="F8" s="1" t="s">
        <v>71</v>
      </c>
      <c r="G8" s="1" t="s">
        <v>116</v>
      </c>
      <c r="H8" s="1" t="s">
        <v>117</v>
      </c>
      <c r="I8" s="1" t="s">
        <v>72</v>
      </c>
      <c r="J8" s="1" t="s">
        <v>73</v>
      </c>
      <c r="K8" s="1" t="s">
        <v>74</v>
      </c>
      <c r="L8" s="3" t="s">
        <v>118</v>
      </c>
      <c r="M8" s="3" t="s">
        <v>119</v>
      </c>
      <c r="N8" s="3" t="s">
        <v>120</v>
      </c>
      <c r="O8" s="1" t="s">
        <v>75</v>
      </c>
      <c r="P8" s="3" t="s">
        <v>121</v>
      </c>
      <c r="Q8" s="1" t="s">
        <v>76</v>
      </c>
      <c r="R8" s="3" t="s">
        <v>122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123</v>
      </c>
      <c r="I9" s="1" t="s">
        <v>7</v>
      </c>
      <c r="J9" s="1" t="s">
        <v>12</v>
      </c>
      <c r="K9" s="1" t="s">
        <v>12</v>
      </c>
      <c r="L9" s="3" t="s">
        <v>124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7</v>
      </c>
    </row>
    <row r="11" spans="2:19" x14ac:dyDescent="0.2">
      <c r="B11" s="1" t="s">
        <v>131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4.97</v>
      </c>
      <c r="I11" s="1" t="s">
        <v>7</v>
      </c>
      <c r="J11" s="38">
        <v>1.8499999999999999E-2</v>
      </c>
      <c r="K11" s="38">
        <v>1.1900000000000001E-2</v>
      </c>
      <c r="L11" s="39">
        <v>90506310.239999995</v>
      </c>
      <c r="M11" s="1" t="s">
        <v>7</v>
      </c>
      <c r="N11" s="39">
        <v>0</v>
      </c>
      <c r="O11" s="39">
        <v>97143.24</v>
      </c>
      <c r="P11" s="1" t="s">
        <v>7</v>
      </c>
      <c r="Q11" s="38">
        <v>1</v>
      </c>
      <c r="R11" s="38">
        <v>0.16619999999999999</v>
      </c>
      <c r="S11" s="1" t="s">
        <v>7</v>
      </c>
    </row>
    <row r="12" spans="2:19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5.0999999999999996</v>
      </c>
      <c r="I12" s="1" t="s">
        <v>7</v>
      </c>
      <c r="J12" s="38">
        <v>1.9E-2</v>
      </c>
      <c r="K12" s="38">
        <v>1.15E-2</v>
      </c>
      <c r="L12" s="39">
        <v>89806310.239999995</v>
      </c>
      <c r="M12" s="1" t="s">
        <v>7</v>
      </c>
      <c r="N12" s="39">
        <v>0</v>
      </c>
      <c r="O12" s="39">
        <v>94716.08</v>
      </c>
      <c r="P12" s="1" t="s">
        <v>7</v>
      </c>
      <c r="Q12" s="38">
        <v>0.97499999999999998</v>
      </c>
      <c r="R12" s="38">
        <v>0.16209999999999999</v>
      </c>
      <c r="S12" s="1" t="s">
        <v>7</v>
      </c>
    </row>
    <row r="13" spans="2:19" x14ac:dyDescent="0.2">
      <c r="B13" s="1" t="s">
        <v>132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2.88</v>
      </c>
      <c r="I13" s="1" t="s">
        <v>7</v>
      </c>
      <c r="J13" s="38">
        <v>1.7500000000000002E-2</v>
      </c>
      <c r="K13" s="38">
        <v>-1.35E-2</v>
      </c>
      <c r="L13" s="39">
        <v>25930418.239999998</v>
      </c>
      <c r="M13" s="1" t="s">
        <v>7</v>
      </c>
      <c r="N13" s="39">
        <v>0</v>
      </c>
      <c r="O13" s="39">
        <v>30546.32</v>
      </c>
      <c r="P13" s="1" t="s">
        <v>7</v>
      </c>
      <c r="Q13" s="38">
        <v>0.31440000000000001</v>
      </c>
      <c r="R13" s="38">
        <v>5.2299999999999999E-2</v>
      </c>
      <c r="S13" s="1" t="s">
        <v>7</v>
      </c>
    </row>
    <row r="14" spans="2:19" x14ac:dyDescent="0.2">
      <c r="B14" s="40" t="s">
        <v>133</v>
      </c>
      <c r="C14" s="41">
        <v>1169564</v>
      </c>
      <c r="D14" s="40" t="s">
        <v>134</v>
      </c>
      <c r="E14" s="40" t="s">
        <v>135</v>
      </c>
      <c r="F14" s="40" t="s">
        <v>136</v>
      </c>
      <c r="G14" s="40" t="s">
        <v>7</v>
      </c>
      <c r="H14" s="43">
        <v>4.08</v>
      </c>
      <c r="I14" s="40" t="s">
        <v>92</v>
      </c>
      <c r="J14" s="42">
        <v>1E-3</v>
      </c>
      <c r="K14" s="42">
        <v>-4.8999999999999998E-3</v>
      </c>
      <c r="L14" s="43">
        <v>2233619</v>
      </c>
      <c r="M14" s="43">
        <v>108.37</v>
      </c>
      <c r="N14" s="43">
        <v>0</v>
      </c>
      <c r="O14" s="43">
        <v>2420.5700000000002</v>
      </c>
      <c r="P14" s="42">
        <v>2.0000000000000001E-4</v>
      </c>
      <c r="Q14" s="42">
        <v>2.4899999999999999E-2</v>
      </c>
      <c r="R14" s="42">
        <v>4.1000000000000003E-3</v>
      </c>
      <c r="S14" s="40" t="s">
        <v>7</v>
      </c>
    </row>
    <row r="15" spans="2:19" x14ac:dyDescent="0.2">
      <c r="B15" s="40" t="s">
        <v>137</v>
      </c>
      <c r="C15" s="41">
        <v>1128081</v>
      </c>
      <c r="D15" s="40" t="s">
        <v>134</v>
      </c>
      <c r="E15" s="40" t="s">
        <v>135</v>
      </c>
      <c r="F15" s="40" t="s">
        <v>136</v>
      </c>
      <c r="G15" s="40" t="s">
        <v>7</v>
      </c>
      <c r="H15" s="43">
        <v>1.23</v>
      </c>
      <c r="I15" s="40" t="s">
        <v>92</v>
      </c>
      <c r="J15" s="42">
        <v>1.7500000000000002E-2</v>
      </c>
      <c r="K15" s="42">
        <v>-2.1399999999999999E-2</v>
      </c>
      <c r="L15" s="43">
        <v>13531390</v>
      </c>
      <c r="M15" s="43">
        <v>114.25</v>
      </c>
      <c r="N15" s="43">
        <v>0</v>
      </c>
      <c r="O15" s="43">
        <v>15459.61</v>
      </c>
      <c r="P15" s="42">
        <v>8.0000000000000004E-4</v>
      </c>
      <c r="Q15" s="42">
        <v>0.15909999999999999</v>
      </c>
      <c r="R15" s="42">
        <v>2.6499999999999999E-2</v>
      </c>
      <c r="S15" s="40" t="s">
        <v>7</v>
      </c>
    </row>
    <row r="16" spans="2:19" x14ac:dyDescent="0.2">
      <c r="B16" s="40" t="s">
        <v>138</v>
      </c>
      <c r="C16" s="41">
        <v>1157023</v>
      </c>
      <c r="D16" s="40" t="s">
        <v>134</v>
      </c>
      <c r="E16" s="40" t="s">
        <v>135</v>
      </c>
      <c r="F16" s="40" t="s">
        <v>136</v>
      </c>
      <c r="G16" s="40" t="s">
        <v>7</v>
      </c>
      <c r="H16" s="43">
        <v>6.82</v>
      </c>
      <c r="I16" s="40" t="s">
        <v>92</v>
      </c>
      <c r="J16" s="42">
        <v>5.0000000000000001E-3</v>
      </c>
      <c r="K16" s="42">
        <v>-5.9999999999999995E-4</v>
      </c>
      <c r="L16" s="43">
        <v>6398747</v>
      </c>
      <c r="M16" s="43">
        <v>109.89</v>
      </c>
      <c r="N16" s="43">
        <v>0</v>
      </c>
      <c r="O16" s="43">
        <v>7031.58</v>
      </c>
      <c r="P16" s="42">
        <v>2.9999999999999997E-4</v>
      </c>
      <c r="Q16" s="42">
        <v>7.2400000000000006E-2</v>
      </c>
      <c r="R16" s="42">
        <v>1.2E-2</v>
      </c>
      <c r="S16" s="40" t="s">
        <v>7</v>
      </c>
    </row>
    <row r="17" spans="2:19" x14ac:dyDescent="0.2">
      <c r="B17" s="40" t="s">
        <v>139</v>
      </c>
      <c r="C17" s="41">
        <v>9590431</v>
      </c>
      <c r="D17" s="40" t="s">
        <v>134</v>
      </c>
      <c r="E17" s="40" t="s">
        <v>135</v>
      </c>
      <c r="F17" s="40" t="s">
        <v>136</v>
      </c>
      <c r="G17" s="40" t="s">
        <v>7</v>
      </c>
      <c r="H17" s="43">
        <v>1.98</v>
      </c>
      <c r="I17" s="40" t="s">
        <v>92</v>
      </c>
      <c r="J17" s="42">
        <v>0.04</v>
      </c>
      <c r="K17" s="42">
        <v>-1.1599999999999999E-2</v>
      </c>
      <c r="L17" s="43">
        <v>3766662</v>
      </c>
      <c r="M17" s="43">
        <v>149.59</v>
      </c>
      <c r="N17" s="43">
        <v>0</v>
      </c>
      <c r="O17" s="43">
        <v>5634.55</v>
      </c>
      <c r="P17" s="42">
        <v>2.9999999999999997E-4</v>
      </c>
      <c r="Q17" s="42">
        <v>5.8000000000000003E-2</v>
      </c>
      <c r="R17" s="42">
        <v>9.5999999999999992E-3</v>
      </c>
      <c r="S17" s="40" t="s">
        <v>7</v>
      </c>
    </row>
    <row r="18" spans="2:19" x14ac:dyDescent="0.2">
      <c r="B18" s="40" t="s">
        <v>140</v>
      </c>
      <c r="C18" s="41">
        <v>1140847</v>
      </c>
      <c r="D18" s="40" t="s">
        <v>134</v>
      </c>
      <c r="E18" s="40" t="s">
        <v>135</v>
      </c>
      <c r="F18" s="40" t="s">
        <v>136</v>
      </c>
      <c r="G18" s="40" t="s">
        <v>7</v>
      </c>
      <c r="H18" s="43">
        <v>4.8499999999999996</v>
      </c>
      <c r="I18" s="40" t="s">
        <v>92</v>
      </c>
      <c r="J18" s="42">
        <v>7.4999999999999997E-3</v>
      </c>
      <c r="K18" s="42">
        <v>-3.3999999999999998E-3</v>
      </c>
      <c r="L18" s="43">
        <v>0.24</v>
      </c>
      <c r="M18" s="43">
        <v>112.6</v>
      </c>
      <c r="N18" s="43">
        <v>0</v>
      </c>
      <c r="O18" s="43">
        <v>0</v>
      </c>
      <c r="P18" s="42">
        <v>0</v>
      </c>
      <c r="Q18" s="42">
        <v>0</v>
      </c>
      <c r="R18" s="42">
        <v>0</v>
      </c>
      <c r="S18" s="40" t="s">
        <v>7</v>
      </c>
    </row>
    <row r="19" spans="2:19" x14ac:dyDescent="0.2">
      <c r="B19" s="1" t="s">
        <v>141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6.16</v>
      </c>
      <c r="I19" s="1" t="s">
        <v>7</v>
      </c>
      <c r="J19" s="38">
        <v>1.9699999999999999E-2</v>
      </c>
      <c r="K19" s="38">
        <v>2.35E-2</v>
      </c>
      <c r="L19" s="39">
        <v>63875892</v>
      </c>
      <c r="M19" s="1" t="s">
        <v>7</v>
      </c>
      <c r="N19" s="39">
        <v>0</v>
      </c>
      <c r="O19" s="39">
        <v>64169.760000000002</v>
      </c>
      <c r="P19" s="1" t="s">
        <v>7</v>
      </c>
      <c r="Q19" s="38">
        <v>0.66059999999999997</v>
      </c>
      <c r="R19" s="38">
        <v>0.10979999999999999</v>
      </c>
      <c r="S19" s="1" t="s">
        <v>7</v>
      </c>
    </row>
    <row r="20" spans="2:19" x14ac:dyDescent="0.2">
      <c r="B20" s="40" t="s">
        <v>142</v>
      </c>
      <c r="C20" s="41">
        <v>1160985</v>
      </c>
      <c r="D20" s="40" t="s">
        <v>134</v>
      </c>
      <c r="E20" s="40" t="s">
        <v>135</v>
      </c>
      <c r="F20" s="40" t="s">
        <v>136</v>
      </c>
      <c r="G20" s="40" t="s">
        <v>7</v>
      </c>
      <c r="H20" s="43">
        <v>7.46</v>
      </c>
      <c r="I20" s="40" t="s">
        <v>92</v>
      </c>
      <c r="J20" s="42">
        <v>0.01</v>
      </c>
      <c r="K20" s="42">
        <v>2.5899999999999999E-2</v>
      </c>
      <c r="L20" s="43">
        <v>4390373</v>
      </c>
      <c r="M20" s="43">
        <v>89.19</v>
      </c>
      <c r="N20" s="43">
        <v>0</v>
      </c>
      <c r="O20" s="43">
        <v>3915.77</v>
      </c>
      <c r="P20" s="42">
        <v>2.0000000000000001E-4</v>
      </c>
      <c r="Q20" s="42">
        <v>4.0300000000000002E-2</v>
      </c>
      <c r="R20" s="42">
        <v>6.7000000000000002E-3</v>
      </c>
      <c r="S20" s="40" t="s">
        <v>7</v>
      </c>
    </row>
    <row r="21" spans="2:19" x14ac:dyDescent="0.2">
      <c r="B21" s="40" t="s">
        <v>143</v>
      </c>
      <c r="C21" s="41">
        <v>1167105</v>
      </c>
      <c r="D21" s="40" t="s">
        <v>134</v>
      </c>
      <c r="E21" s="40" t="s">
        <v>135</v>
      </c>
      <c r="F21" s="40" t="s">
        <v>136</v>
      </c>
      <c r="G21" s="40" t="s">
        <v>7</v>
      </c>
      <c r="H21" s="43">
        <v>1.08</v>
      </c>
      <c r="I21" s="40" t="s">
        <v>92</v>
      </c>
      <c r="J21" s="42">
        <v>1.5E-3</v>
      </c>
      <c r="K21" s="42">
        <v>1.5900000000000001E-2</v>
      </c>
      <c r="L21" s="43">
        <v>4000000</v>
      </c>
      <c r="M21" s="43">
        <v>98.6</v>
      </c>
      <c r="N21" s="43">
        <v>0</v>
      </c>
      <c r="O21" s="43">
        <v>3944</v>
      </c>
      <c r="P21" s="42">
        <v>2.0000000000000001E-4</v>
      </c>
      <c r="Q21" s="42">
        <v>4.0599999999999997E-2</v>
      </c>
      <c r="R21" s="42">
        <v>6.7000000000000002E-3</v>
      </c>
      <c r="S21" s="40" t="s">
        <v>7</v>
      </c>
    </row>
    <row r="22" spans="2:19" x14ac:dyDescent="0.2">
      <c r="B22" s="40" t="s">
        <v>144</v>
      </c>
      <c r="C22" s="41">
        <v>1150879</v>
      </c>
      <c r="D22" s="40" t="s">
        <v>134</v>
      </c>
      <c r="E22" s="40" t="s">
        <v>135</v>
      </c>
      <c r="F22" s="40" t="s">
        <v>136</v>
      </c>
      <c r="G22" s="40" t="s">
        <v>7</v>
      </c>
      <c r="H22" s="43">
        <v>5.8</v>
      </c>
      <c r="I22" s="40" t="s">
        <v>92</v>
      </c>
      <c r="J22" s="42">
        <v>2.2499999999999999E-2</v>
      </c>
      <c r="K22" s="42">
        <v>2.4799999999999999E-2</v>
      </c>
      <c r="L22" s="43">
        <v>13089373</v>
      </c>
      <c r="M22" s="43">
        <v>100.36</v>
      </c>
      <c r="N22" s="43">
        <v>0</v>
      </c>
      <c r="O22" s="43">
        <v>13136.49</v>
      </c>
      <c r="P22" s="42">
        <v>8.0000000000000004E-4</v>
      </c>
      <c r="Q22" s="42">
        <v>0.13519999999999999</v>
      </c>
      <c r="R22" s="42">
        <v>2.2499999999999999E-2</v>
      </c>
      <c r="S22" s="40" t="s">
        <v>7</v>
      </c>
    </row>
    <row r="23" spans="2:19" x14ac:dyDescent="0.2">
      <c r="B23" s="40" t="s">
        <v>145</v>
      </c>
      <c r="C23" s="41">
        <v>1155068</v>
      </c>
      <c r="D23" s="40" t="s">
        <v>134</v>
      </c>
      <c r="E23" s="40" t="s">
        <v>135</v>
      </c>
      <c r="F23" s="40" t="s">
        <v>136</v>
      </c>
      <c r="G23" s="40" t="s">
        <v>7</v>
      </c>
      <c r="H23" s="43">
        <v>1.4</v>
      </c>
      <c r="I23" s="40" t="s">
        <v>92</v>
      </c>
      <c r="J23" s="42">
        <v>1.4999999999999999E-2</v>
      </c>
      <c r="K23" s="42">
        <v>1.66E-2</v>
      </c>
      <c r="L23" s="43">
        <v>15918654</v>
      </c>
      <c r="M23" s="43">
        <v>100.64</v>
      </c>
      <c r="N23" s="43">
        <v>0</v>
      </c>
      <c r="O23" s="43">
        <v>16020.53</v>
      </c>
      <c r="P23" s="42">
        <v>1.1000000000000001E-3</v>
      </c>
      <c r="Q23" s="42">
        <v>0.16489999999999999</v>
      </c>
      <c r="R23" s="42">
        <v>2.7400000000000001E-2</v>
      </c>
      <c r="S23" s="40" t="s">
        <v>7</v>
      </c>
    </row>
    <row r="24" spans="2:19" x14ac:dyDescent="0.2">
      <c r="B24" s="40" t="s">
        <v>146</v>
      </c>
      <c r="C24" s="41">
        <v>1140193</v>
      </c>
      <c r="D24" s="40" t="s">
        <v>134</v>
      </c>
      <c r="E24" s="40" t="s">
        <v>135</v>
      </c>
      <c r="F24" s="40" t="s">
        <v>136</v>
      </c>
      <c r="G24" s="40" t="s">
        <v>7</v>
      </c>
      <c r="H24" s="43">
        <v>16.68</v>
      </c>
      <c r="I24" s="40" t="s">
        <v>92</v>
      </c>
      <c r="J24" s="42">
        <v>3.7499999999999999E-2</v>
      </c>
      <c r="K24" s="42">
        <v>3.3700000000000001E-2</v>
      </c>
      <c r="L24" s="43">
        <v>13107492</v>
      </c>
      <c r="M24" s="43">
        <v>107.18</v>
      </c>
      <c r="N24" s="43">
        <v>0</v>
      </c>
      <c r="O24" s="43">
        <v>14048.61</v>
      </c>
      <c r="P24" s="42">
        <v>5.0000000000000001E-4</v>
      </c>
      <c r="Q24" s="42">
        <v>0.14460000000000001</v>
      </c>
      <c r="R24" s="42">
        <v>2.4E-2</v>
      </c>
      <c r="S24" s="40" t="s">
        <v>7</v>
      </c>
    </row>
    <row r="25" spans="2:19" x14ac:dyDescent="0.2">
      <c r="B25" s="40" t="s">
        <v>147</v>
      </c>
      <c r="C25" s="41">
        <v>1175777</v>
      </c>
      <c r="D25" s="40" t="s">
        <v>134</v>
      </c>
      <c r="E25" s="40" t="s">
        <v>135</v>
      </c>
      <c r="F25" s="40" t="s">
        <v>136</v>
      </c>
      <c r="G25" s="40" t="s">
        <v>7</v>
      </c>
      <c r="H25" s="43">
        <v>2.33</v>
      </c>
      <c r="I25" s="40" t="s">
        <v>92</v>
      </c>
      <c r="J25" s="42">
        <v>4.0000000000000001E-3</v>
      </c>
      <c r="K25" s="42">
        <v>2.1499999999999998E-2</v>
      </c>
      <c r="L25" s="43">
        <v>10370000</v>
      </c>
      <c r="M25" s="43">
        <v>96.31</v>
      </c>
      <c r="N25" s="43">
        <v>0</v>
      </c>
      <c r="O25" s="43">
        <v>9987.35</v>
      </c>
      <c r="P25" s="42">
        <v>6.9999999999999999E-4</v>
      </c>
      <c r="Q25" s="42">
        <v>0.1028</v>
      </c>
      <c r="R25" s="42">
        <v>1.7100000000000001E-2</v>
      </c>
      <c r="S25" s="40" t="s">
        <v>7</v>
      </c>
    </row>
    <row r="26" spans="2:19" x14ac:dyDescent="0.2">
      <c r="B26" s="40" t="s">
        <v>148</v>
      </c>
      <c r="C26" s="41">
        <v>1130848</v>
      </c>
      <c r="D26" s="40" t="s">
        <v>134</v>
      </c>
      <c r="E26" s="40" t="s">
        <v>135</v>
      </c>
      <c r="F26" s="40" t="s">
        <v>136</v>
      </c>
      <c r="G26" s="40" t="s">
        <v>7</v>
      </c>
      <c r="H26" s="43">
        <v>1.72</v>
      </c>
      <c r="I26" s="40" t="s">
        <v>92</v>
      </c>
      <c r="J26" s="42">
        <v>3.7499999999999999E-2</v>
      </c>
      <c r="K26" s="42">
        <v>2.01E-2</v>
      </c>
      <c r="L26" s="43">
        <v>3000000</v>
      </c>
      <c r="M26" s="43">
        <v>103.9</v>
      </c>
      <c r="N26" s="43">
        <v>0</v>
      </c>
      <c r="O26" s="43">
        <v>3117</v>
      </c>
      <c r="P26" s="42">
        <v>1E-4</v>
      </c>
      <c r="Q26" s="42">
        <v>3.2099999999999997E-2</v>
      </c>
      <c r="R26" s="42">
        <v>5.3E-3</v>
      </c>
      <c r="S26" s="40" t="s">
        <v>7</v>
      </c>
    </row>
    <row r="27" spans="2:19" x14ac:dyDescent="0.2">
      <c r="B27" s="1" t="s">
        <v>149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">
      <c r="B28" s="1" t="s">
        <v>110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</v>
      </c>
      <c r="I28" s="1" t="s">
        <v>7</v>
      </c>
      <c r="J28" s="38">
        <v>0</v>
      </c>
      <c r="K28" s="38">
        <v>2.3599999999999999E-2</v>
      </c>
      <c r="L28" s="39">
        <v>700000</v>
      </c>
      <c r="M28" s="1" t="s">
        <v>7</v>
      </c>
      <c r="N28" s="39">
        <v>0</v>
      </c>
      <c r="O28" s="39">
        <v>2427.16</v>
      </c>
      <c r="P28" s="1" t="s">
        <v>7</v>
      </c>
      <c r="Q28" s="38">
        <v>2.5000000000000001E-2</v>
      </c>
      <c r="R28" s="38">
        <v>4.1000000000000003E-3</v>
      </c>
      <c r="S28" s="1" t="s">
        <v>7</v>
      </c>
    </row>
    <row r="29" spans="2:19" x14ac:dyDescent="0.2">
      <c r="B29" s="1" t="s">
        <v>150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0</v>
      </c>
      <c r="I29" s="1" t="s">
        <v>7</v>
      </c>
      <c r="J29" s="38">
        <v>0</v>
      </c>
      <c r="K29" s="38">
        <v>0</v>
      </c>
      <c r="L29" s="39">
        <v>0</v>
      </c>
      <c r="M29" s="1" t="s">
        <v>7</v>
      </c>
      <c r="N29" s="39">
        <v>0</v>
      </c>
      <c r="O29" s="39">
        <v>0</v>
      </c>
      <c r="P29" s="1" t="s">
        <v>7</v>
      </c>
      <c r="Q29" s="38">
        <v>0</v>
      </c>
      <c r="R29" s="38">
        <v>0</v>
      </c>
      <c r="S29" s="1" t="s">
        <v>7</v>
      </c>
    </row>
    <row r="30" spans="2:19" x14ac:dyDescent="0.2">
      <c r="B30" s="1" t="s">
        <v>151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9">
        <v>0</v>
      </c>
      <c r="I30" s="1" t="s">
        <v>7</v>
      </c>
      <c r="J30" s="38">
        <v>0</v>
      </c>
      <c r="K30" s="38">
        <v>2.3599999999999999E-2</v>
      </c>
      <c r="L30" s="39">
        <v>700000</v>
      </c>
      <c r="M30" s="1" t="s">
        <v>7</v>
      </c>
      <c r="N30" s="39">
        <v>0</v>
      </c>
      <c r="O30" s="39">
        <v>2427.16</v>
      </c>
      <c r="P30" s="1" t="s">
        <v>7</v>
      </c>
      <c r="Q30" s="38">
        <v>2.5000000000000001E-2</v>
      </c>
      <c r="R30" s="38">
        <v>4.1000000000000003E-3</v>
      </c>
      <c r="S30" s="1" t="s">
        <v>7</v>
      </c>
    </row>
    <row r="31" spans="2:19" x14ac:dyDescent="0.2">
      <c r="B31" s="40" t="s">
        <v>152</v>
      </c>
      <c r="C31" s="40" t="s">
        <v>153</v>
      </c>
      <c r="D31" s="40" t="s">
        <v>154</v>
      </c>
      <c r="E31" s="40" t="s">
        <v>155</v>
      </c>
      <c r="F31" s="40" t="s">
        <v>136</v>
      </c>
      <c r="G31" s="40" t="s">
        <v>7</v>
      </c>
      <c r="H31" s="43">
        <v>0</v>
      </c>
      <c r="I31" s="40" t="s">
        <v>49</v>
      </c>
      <c r="J31" s="42">
        <v>0</v>
      </c>
      <c r="K31" s="42">
        <v>2.3599999999999999E-2</v>
      </c>
      <c r="L31" s="43">
        <v>700000</v>
      </c>
      <c r="M31" s="43">
        <v>99.07</v>
      </c>
      <c r="N31" s="43">
        <v>0</v>
      </c>
      <c r="O31" s="43">
        <v>2427.16</v>
      </c>
      <c r="P31" s="42">
        <v>0</v>
      </c>
      <c r="Q31" s="42">
        <v>2.5000000000000001E-2</v>
      </c>
      <c r="R31" s="42">
        <v>4.1000000000000003E-3</v>
      </c>
      <c r="S31" s="41">
        <v>72886526</v>
      </c>
    </row>
    <row r="32" spans="2:19" x14ac:dyDescent="0.2">
      <c r="B32" s="36" t="s">
        <v>156</v>
      </c>
    </row>
    <row r="33" spans="2:19" x14ac:dyDescent="0.2">
      <c r="B33" s="36" t="s">
        <v>157</v>
      </c>
    </row>
    <row r="34" spans="2:19" x14ac:dyDescent="0.2">
      <c r="B34" s="36" t="s">
        <v>158</v>
      </c>
    </row>
    <row r="35" spans="2:19" x14ac:dyDescent="0.2">
      <c r="B35" s="36" t="s">
        <v>159</v>
      </c>
    </row>
    <row r="36" spans="2:19" x14ac:dyDescent="0.2">
      <c r="B36" s="50" t="s">
        <v>65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</sheetData>
  <mergeCells count="1">
    <mergeCell ref="B36:S3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717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67</v>
      </c>
      <c r="C7" s="1" t="s">
        <v>68</v>
      </c>
      <c r="D7" s="1" t="s">
        <v>162</v>
      </c>
      <c r="E7" s="1" t="s">
        <v>70</v>
      </c>
      <c r="F7" s="1" t="s">
        <v>71</v>
      </c>
      <c r="G7" s="1" t="s">
        <v>116</v>
      </c>
      <c r="H7" s="1" t="s">
        <v>117</v>
      </c>
      <c r="I7" s="1" t="s">
        <v>72</v>
      </c>
      <c r="J7" s="1" t="s">
        <v>73</v>
      </c>
      <c r="K7" s="1" t="s">
        <v>709</v>
      </c>
      <c r="L7" s="3" t="s">
        <v>118</v>
      </c>
      <c r="M7" s="1" t="s">
        <v>710</v>
      </c>
      <c r="N7" s="1" t="s">
        <v>163</v>
      </c>
      <c r="O7" s="1" t="s">
        <v>76</v>
      </c>
      <c r="P7" s="1" t="s">
        <v>122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174</v>
      </c>
      <c r="H8" s="1" t="s">
        <v>123</v>
      </c>
      <c r="I8" s="1" t="s">
        <v>7</v>
      </c>
      <c r="J8" s="1" t="s">
        <v>12</v>
      </c>
      <c r="K8" s="1" t="s">
        <v>12</v>
      </c>
      <c r="L8" s="1" t="s">
        <v>124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</row>
    <row r="10" spans="2:16" x14ac:dyDescent="0.2">
      <c r="B10" s="1" t="s">
        <v>718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716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168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141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683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419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713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171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719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36" t="s">
        <v>112</v>
      </c>
    </row>
    <row r="20" spans="2:16" x14ac:dyDescent="0.2">
      <c r="B20" s="36" t="s">
        <v>156</v>
      </c>
    </row>
    <row r="21" spans="2:16" x14ac:dyDescent="0.2">
      <c r="B21" s="36" t="s">
        <v>158</v>
      </c>
    </row>
    <row r="22" spans="2:16" x14ac:dyDescent="0.2">
      <c r="B22" s="76" t="s">
        <v>65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9930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160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67</v>
      </c>
      <c r="C8" s="1" t="s">
        <v>68</v>
      </c>
      <c r="D8" s="1" t="s">
        <v>115</v>
      </c>
      <c r="E8" s="1" t="s">
        <v>161</v>
      </c>
      <c r="F8" s="1" t="s">
        <v>69</v>
      </c>
      <c r="G8" s="1" t="s">
        <v>162</v>
      </c>
      <c r="H8" s="1" t="s">
        <v>70</v>
      </c>
      <c r="I8" s="1" t="s">
        <v>71</v>
      </c>
      <c r="J8" s="1" t="s">
        <v>116</v>
      </c>
      <c r="K8" s="1" t="s">
        <v>117</v>
      </c>
      <c r="L8" s="1" t="s">
        <v>72</v>
      </c>
      <c r="M8" s="1" t="s">
        <v>73</v>
      </c>
      <c r="N8" s="1" t="s">
        <v>74</v>
      </c>
      <c r="O8" s="3" t="s">
        <v>118</v>
      </c>
      <c r="P8" s="3" t="s">
        <v>119</v>
      </c>
      <c r="Q8" s="3" t="s">
        <v>120</v>
      </c>
      <c r="R8" s="1" t="s">
        <v>75</v>
      </c>
      <c r="S8" s="1" t="s">
        <v>163</v>
      </c>
      <c r="T8" s="1" t="s">
        <v>76</v>
      </c>
      <c r="U8" s="1" t="s">
        <v>122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123</v>
      </c>
      <c r="L9" s="1" t="s">
        <v>7</v>
      </c>
      <c r="M9" s="1" t="s">
        <v>12</v>
      </c>
      <c r="N9" s="1" t="s">
        <v>12</v>
      </c>
      <c r="O9" s="3" t="s">
        <v>124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164</v>
      </c>
      <c r="T10" s="1" t="s">
        <v>165</v>
      </c>
      <c r="U10" s="1" t="s">
        <v>166</v>
      </c>
      <c r="V10" s="1" t="s">
        <v>7</v>
      </c>
    </row>
    <row r="11" spans="2:22" x14ac:dyDescent="0.2">
      <c r="B11" s="1" t="s">
        <v>167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168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141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169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170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171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172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112</v>
      </c>
    </row>
    <row r="20" spans="2:22" x14ac:dyDescent="0.2">
      <c r="B20" s="36" t="s">
        <v>156</v>
      </c>
    </row>
    <row r="21" spans="2:22" x14ac:dyDescent="0.2">
      <c r="B21" s="36" t="s">
        <v>157</v>
      </c>
    </row>
    <row r="22" spans="2:22" x14ac:dyDescent="0.2">
      <c r="B22" s="36" t="s">
        <v>158</v>
      </c>
    </row>
    <row r="23" spans="2:22" x14ac:dyDescent="0.2">
      <c r="B23" s="36" t="s">
        <v>159</v>
      </c>
    </row>
    <row r="24" spans="2:22" x14ac:dyDescent="0.2">
      <c r="B24" s="51" t="s">
        <v>65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5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9930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173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67</v>
      </c>
      <c r="C8" s="1" t="s">
        <v>68</v>
      </c>
      <c r="D8" s="1" t="s">
        <v>115</v>
      </c>
      <c r="E8" s="1" t="s">
        <v>161</v>
      </c>
      <c r="F8" s="1" t="s">
        <v>69</v>
      </c>
      <c r="G8" s="1" t="s">
        <v>162</v>
      </c>
      <c r="H8" s="1" t="s">
        <v>70</v>
      </c>
      <c r="I8" s="1" t="s">
        <v>71</v>
      </c>
      <c r="J8" s="1" t="s">
        <v>116</v>
      </c>
      <c r="K8" s="1" t="s">
        <v>117</v>
      </c>
      <c r="L8" s="1" t="s">
        <v>72</v>
      </c>
      <c r="M8" s="1" t="s">
        <v>73</v>
      </c>
      <c r="N8" s="1" t="s">
        <v>74</v>
      </c>
      <c r="O8" s="3" t="s">
        <v>118</v>
      </c>
      <c r="P8" s="3" t="s">
        <v>119</v>
      </c>
      <c r="Q8" s="3" t="s">
        <v>120</v>
      </c>
      <c r="R8" s="1" t="s">
        <v>75</v>
      </c>
      <c r="S8" s="1" t="s">
        <v>163</v>
      </c>
      <c r="T8" s="1" t="s">
        <v>76</v>
      </c>
      <c r="U8" s="1" t="s">
        <v>122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174</v>
      </c>
      <c r="K9" s="1" t="s">
        <v>123</v>
      </c>
      <c r="L9" s="1" t="s">
        <v>7</v>
      </c>
      <c r="M9" s="1" t="s">
        <v>12</v>
      </c>
      <c r="N9" s="1" t="s">
        <v>12</v>
      </c>
      <c r="O9" s="3" t="s">
        <v>124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164</v>
      </c>
      <c r="T10" s="1" t="s">
        <v>165</v>
      </c>
      <c r="U10" s="1" t="s">
        <v>166</v>
      </c>
      <c r="V10" s="1" t="s">
        <v>7</v>
      </c>
    </row>
    <row r="11" spans="2:22" x14ac:dyDescent="0.2">
      <c r="B11" s="1" t="s">
        <v>175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3.19</v>
      </c>
      <c r="L11" s="1" t="s">
        <v>7</v>
      </c>
      <c r="M11" s="38">
        <v>3.0700000000000002E-2</v>
      </c>
      <c r="N11" s="38">
        <v>2.52E-2</v>
      </c>
      <c r="O11" s="39">
        <v>67239993.439999998</v>
      </c>
      <c r="P11" s="1" t="s">
        <v>7</v>
      </c>
      <c r="Q11" s="39">
        <v>111.38</v>
      </c>
      <c r="R11" s="39">
        <v>72268.960000000006</v>
      </c>
      <c r="S11" s="1" t="s">
        <v>7</v>
      </c>
      <c r="T11" s="38">
        <v>1</v>
      </c>
      <c r="U11" s="38">
        <v>0.1237</v>
      </c>
      <c r="V11" s="1" t="s">
        <v>7</v>
      </c>
    </row>
    <row r="12" spans="2:22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2.92</v>
      </c>
      <c r="L12" s="1" t="s">
        <v>7</v>
      </c>
      <c r="M12" s="38">
        <v>2.8899999999999999E-2</v>
      </c>
      <c r="N12" s="38">
        <v>2.3699999999999999E-2</v>
      </c>
      <c r="O12" s="39">
        <v>66375993.439999998</v>
      </c>
      <c r="P12" s="1" t="s">
        <v>7</v>
      </c>
      <c r="Q12" s="39">
        <v>111.38</v>
      </c>
      <c r="R12" s="39">
        <v>69035.3</v>
      </c>
      <c r="S12" s="1" t="s">
        <v>7</v>
      </c>
      <c r="T12" s="38">
        <v>0.95530000000000004</v>
      </c>
      <c r="U12" s="38">
        <v>0.1181</v>
      </c>
      <c r="V12" s="1" t="s">
        <v>7</v>
      </c>
    </row>
    <row r="13" spans="2:22" x14ac:dyDescent="0.2">
      <c r="B13" s="1" t="s">
        <v>168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2.9</v>
      </c>
      <c r="L13" s="1" t="s">
        <v>7</v>
      </c>
      <c r="M13" s="38">
        <v>2.53E-2</v>
      </c>
      <c r="N13" s="38">
        <v>9.4000000000000004E-3</v>
      </c>
      <c r="O13" s="39">
        <v>33141775.809999999</v>
      </c>
      <c r="P13" s="1" t="s">
        <v>7</v>
      </c>
      <c r="Q13" s="39">
        <v>111.38</v>
      </c>
      <c r="R13" s="39">
        <v>36583.800000000003</v>
      </c>
      <c r="S13" s="1" t="s">
        <v>7</v>
      </c>
      <c r="T13" s="38">
        <v>0.50619999999999998</v>
      </c>
      <c r="U13" s="38">
        <v>6.2600000000000003E-2</v>
      </c>
      <c r="V13" s="1" t="s">
        <v>7</v>
      </c>
    </row>
    <row r="14" spans="2:22" x14ac:dyDescent="0.2">
      <c r="B14" s="40" t="s">
        <v>176</v>
      </c>
      <c r="C14" s="41">
        <v>2310498</v>
      </c>
      <c r="D14" s="40" t="s">
        <v>134</v>
      </c>
      <c r="E14" s="40" t="s">
        <v>177</v>
      </c>
      <c r="F14" s="41">
        <v>520032046</v>
      </c>
      <c r="G14" s="40" t="s">
        <v>178</v>
      </c>
      <c r="H14" s="40" t="s">
        <v>179</v>
      </c>
      <c r="I14" s="40" t="s">
        <v>91</v>
      </c>
      <c r="J14" s="40" t="s">
        <v>7</v>
      </c>
      <c r="K14" s="43">
        <v>6.29</v>
      </c>
      <c r="L14" s="40" t="s">
        <v>92</v>
      </c>
      <c r="M14" s="42">
        <v>1E-3</v>
      </c>
      <c r="N14" s="42">
        <v>8.8000000000000005E-3</v>
      </c>
      <c r="O14" s="43">
        <v>832000</v>
      </c>
      <c r="P14" s="43">
        <v>98.25</v>
      </c>
      <c r="Q14" s="43">
        <v>0</v>
      </c>
      <c r="R14" s="43">
        <v>817.44</v>
      </c>
      <c r="S14" s="42">
        <v>2.0000000000000001E-4</v>
      </c>
      <c r="T14" s="42">
        <v>1.1299999999999999E-2</v>
      </c>
      <c r="U14" s="42">
        <v>1.4E-3</v>
      </c>
      <c r="V14" s="40" t="s">
        <v>7</v>
      </c>
    </row>
    <row r="15" spans="2:22" x14ac:dyDescent="0.2">
      <c r="B15" s="40" t="s">
        <v>180</v>
      </c>
      <c r="C15" s="41">
        <v>2310209</v>
      </c>
      <c r="D15" s="40" t="s">
        <v>134</v>
      </c>
      <c r="E15" s="40" t="s">
        <v>177</v>
      </c>
      <c r="F15" s="41">
        <v>520032046</v>
      </c>
      <c r="G15" s="40" t="s">
        <v>178</v>
      </c>
      <c r="H15" s="40" t="s">
        <v>179</v>
      </c>
      <c r="I15" s="40" t="s">
        <v>91</v>
      </c>
      <c r="J15" s="40" t="s">
        <v>7</v>
      </c>
      <c r="K15" s="43">
        <v>0.24</v>
      </c>
      <c r="L15" s="40" t="s">
        <v>92</v>
      </c>
      <c r="M15" s="42">
        <v>9.9000000000000008E-3</v>
      </c>
      <c r="N15" s="42">
        <v>-1.9199999999999998E-2</v>
      </c>
      <c r="O15" s="43">
        <v>4750000</v>
      </c>
      <c r="P15" s="43">
        <v>108.1</v>
      </c>
      <c r="Q15" s="43">
        <v>0</v>
      </c>
      <c r="R15" s="43">
        <v>5134.75</v>
      </c>
      <c r="S15" s="42">
        <v>1.6000000000000001E-3</v>
      </c>
      <c r="T15" s="42">
        <v>7.0999999999999994E-2</v>
      </c>
      <c r="U15" s="42">
        <v>8.8000000000000005E-3</v>
      </c>
      <c r="V15" s="40" t="s">
        <v>7</v>
      </c>
    </row>
    <row r="16" spans="2:22" x14ac:dyDescent="0.2">
      <c r="B16" s="40" t="s">
        <v>181</v>
      </c>
      <c r="C16" s="41">
        <v>2310217</v>
      </c>
      <c r="D16" s="40" t="s">
        <v>134</v>
      </c>
      <c r="E16" s="40" t="s">
        <v>177</v>
      </c>
      <c r="F16" s="41">
        <v>520032046</v>
      </c>
      <c r="G16" s="40" t="s">
        <v>178</v>
      </c>
      <c r="H16" s="40" t="s">
        <v>179</v>
      </c>
      <c r="I16" s="40" t="s">
        <v>91</v>
      </c>
      <c r="J16" s="40" t="s">
        <v>7</v>
      </c>
      <c r="K16" s="43">
        <v>2.2200000000000002</v>
      </c>
      <c r="L16" s="40" t="s">
        <v>92</v>
      </c>
      <c r="M16" s="42">
        <v>8.6E-3</v>
      </c>
      <c r="N16" s="42">
        <v>-1E-3</v>
      </c>
      <c r="O16" s="43">
        <v>2482156</v>
      </c>
      <c r="P16" s="43">
        <v>109.65</v>
      </c>
      <c r="Q16" s="43">
        <v>0</v>
      </c>
      <c r="R16" s="43">
        <v>2721.68</v>
      </c>
      <c r="S16" s="42">
        <v>1E-3</v>
      </c>
      <c r="T16" s="42">
        <v>3.7699999999999997E-2</v>
      </c>
      <c r="U16" s="42">
        <v>4.7000000000000002E-3</v>
      </c>
      <c r="V16" s="40" t="s">
        <v>7</v>
      </c>
    </row>
    <row r="17" spans="2:22" x14ac:dyDescent="0.2">
      <c r="B17" s="40" t="s">
        <v>182</v>
      </c>
      <c r="C17" s="41">
        <v>1136753</v>
      </c>
      <c r="D17" s="40" t="s">
        <v>134</v>
      </c>
      <c r="E17" s="40" t="s">
        <v>177</v>
      </c>
      <c r="F17" s="41">
        <v>513821488</v>
      </c>
      <c r="G17" s="40" t="s">
        <v>183</v>
      </c>
      <c r="H17" s="40" t="s">
        <v>184</v>
      </c>
      <c r="I17" s="40" t="s">
        <v>91</v>
      </c>
      <c r="J17" s="40" t="s">
        <v>7</v>
      </c>
      <c r="K17" s="43">
        <v>3.79</v>
      </c>
      <c r="L17" s="40" t="s">
        <v>92</v>
      </c>
      <c r="M17" s="42">
        <v>0.04</v>
      </c>
      <c r="N17" s="42">
        <v>7.4999999999999997E-3</v>
      </c>
      <c r="O17" s="43">
        <v>526500</v>
      </c>
      <c r="P17" s="43">
        <v>121.15</v>
      </c>
      <c r="Q17" s="43">
        <v>0</v>
      </c>
      <c r="R17" s="43">
        <v>637.85</v>
      </c>
      <c r="S17" s="42">
        <v>5.0000000000000001E-4</v>
      </c>
      <c r="T17" s="42">
        <v>8.8000000000000005E-3</v>
      </c>
      <c r="U17" s="42">
        <v>1.1000000000000001E-3</v>
      </c>
      <c r="V17" s="40" t="s">
        <v>7</v>
      </c>
    </row>
    <row r="18" spans="2:22" x14ac:dyDescent="0.2">
      <c r="B18" s="40" t="s">
        <v>185</v>
      </c>
      <c r="C18" s="41">
        <v>1129899</v>
      </c>
      <c r="D18" s="40" t="s">
        <v>134</v>
      </c>
      <c r="E18" s="40" t="s">
        <v>177</v>
      </c>
      <c r="F18" s="41">
        <v>513821488</v>
      </c>
      <c r="G18" s="40" t="s">
        <v>183</v>
      </c>
      <c r="H18" s="40" t="s">
        <v>184</v>
      </c>
      <c r="I18" s="40" t="s">
        <v>91</v>
      </c>
      <c r="J18" s="40" t="s">
        <v>7</v>
      </c>
      <c r="K18" s="43">
        <v>1.22</v>
      </c>
      <c r="L18" s="40" t="s">
        <v>92</v>
      </c>
      <c r="M18" s="42">
        <v>0.04</v>
      </c>
      <c r="N18" s="42">
        <v>-1.21E-2</v>
      </c>
      <c r="O18" s="43">
        <v>0.84</v>
      </c>
      <c r="P18" s="43">
        <v>113.37</v>
      </c>
      <c r="Q18" s="43">
        <v>0</v>
      </c>
      <c r="R18" s="43">
        <v>0</v>
      </c>
      <c r="S18" s="42">
        <v>0</v>
      </c>
      <c r="T18" s="42">
        <v>0</v>
      </c>
      <c r="U18" s="42">
        <v>0</v>
      </c>
      <c r="V18" s="40" t="s">
        <v>7</v>
      </c>
    </row>
    <row r="19" spans="2:22" x14ac:dyDescent="0.2">
      <c r="B19" s="40" t="s">
        <v>186</v>
      </c>
      <c r="C19" s="41">
        <v>1133487</v>
      </c>
      <c r="D19" s="40" t="s">
        <v>134</v>
      </c>
      <c r="E19" s="40" t="s">
        <v>177</v>
      </c>
      <c r="F19" s="41">
        <v>511659401</v>
      </c>
      <c r="G19" s="40" t="s">
        <v>183</v>
      </c>
      <c r="H19" s="40" t="s">
        <v>184</v>
      </c>
      <c r="I19" s="40" t="s">
        <v>91</v>
      </c>
      <c r="J19" s="40" t="s">
        <v>7</v>
      </c>
      <c r="K19" s="43">
        <v>3.37</v>
      </c>
      <c r="L19" s="40" t="s">
        <v>92</v>
      </c>
      <c r="M19" s="42">
        <v>2.3400000000000001E-2</v>
      </c>
      <c r="N19" s="42">
        <v>7.7999999999999996E-3</v>
      </c>
      <c r="O19" s="43">
        <v>677647.57</v>
      </c>
      <c r="P19" s="43">
        <v>111.8</v>
      </c>
      <c r="Q19" s="43">
        <v>0</v>
      </c>
      <c r="R19" s="43">
        <v>757.61</v>
      </c>
      <c r="S19" s="42">
        <v>2.0000000000000001E-4</v>
      </c>
      <c r="T19" s="42">
        <v>1.0500000000000001E-2</v>
      </c>
      <c r="U19" s="42">
        <v>1.2999999999999999E-3</v>
      </c>
      <c r="V19" s="40" t="s">
        <v>7</v>
      </c>
    </row>
    <row r="20" spans="2:22" x14ac:dyDescent="0.2">
      <c r="B20" s="40" t="s">
        <v>187</v>
      </c>
      <c r="C20" s="41">
        <v>1161512</v>
      </c>
      <c r="D20" s="40" t="s">
        <v>134</v>
      </c>
      <c r="E20" s="40" t="s">
        <v>177</v>
      </c>
      <c r="F20" s="41">
        <v>513623314</v>
      </c>
      <c r="G20" s="40" t="s">
        <v>183</v>
      </c>
      <c r="H20" s="40" t="s">
        <v>184</v>
      </c>
      <c r="I20" s="40" t="s">
        <v>91</v>
      </c>
      <c r="J20" s="40" t="s">
        <v>7</v>
      </c>
      <c r="K20" s="43">
        <v>3.15</v>
      </c>
      <c r="L20" s="40" t="s">
        <v>92</v>
      </c>
      <c r="M20" s="42">
        <v>2E-3</v>
      </c>
      <c r="N20" s="42">
        <v>4.3E-3</v>
      </c>
      <c r="O20" s="43">
        <v>570400</v>
      </c>
      <c r="P20" s="43">
        <v>103.84</v>
      </c>
      <c r="Q20" s="43">
        <v>0</v>
      </c>
      <c r="R20" s="43">
        <v>592.29999999999995</v>
      </c>
      <c r="S20" s="42">
        <v>1.6000000000000001E-3</v>
      </c>
      <c r="T20" s="42">
        <v>8.2000000000000007E-3</v>
      </c>
      <c r="U20" s="42">
        <v>1E-3</v>
      </c>
      <c r="V20" s="40" t="s">
        <v>7</v>
      </c>
    </row>
    <row r="21" spans="2:22" x14ac:dyDescent="0.2">
      <c r="B21" s="40" t="s">
        <v>188</v>
      </c>
      <c r="C21" s="41">
        <v>7590219</v>
      </c>
      <c r="D21" s="40" t="s">
        <v>134</v>
      </c>
      <c r="E21" s="40" t="s">
        <v>177</v>
      </c>
      <c r="F21" s="41">
        <v>520001736</v>
      </c>
      <c r="G21" s="40" t="s">
        <v>183</v>
      </c>
      <c r="H21" s="40" t="s">
        <v>184</v>
      </c>
      <c r="I21" s="40" t="s">
        <v>91</v>
      </c>
      <c r="J21" s="40" t="s">
        <v>7</v>
      </c>
      <c r="K21" s="43">
        <v>5.0599999999999996</v>
      </c>
      <c r="L21" s="40" t="s">
        <v>92</v>
      </c>
      <c r="M21" s="42">
        <v>5.0000000000000001E-3</v>
      </c>
      <c r="N21" s="42">
        <v>1.23E-2</v>
      </c>
      <c r="O21" s="43">
        <v>1731469.01</v>
      </c>
      <c r="P21" s="43">
        <v>101.6</v>
      </c>
      <c r="Q21" s="43">
        <v>0</v>
      </c>
      <c r="R21" s="43">
        <v>1759.17</v>
      </c>
      <c r="S21" s="42">
        <v>1.1999999999999999E-3</v>
      </c>
      <c r="T21" s="42">
        <v>2.4299999999999999E-2</v>
      </c>
      <c r="U21" s="42">
        <v>3.0000000000000001E-3</v>
      </c>
      <c r="V21" s="40" t="s">
        <v>7</v>
      </c>
    </row>
    <row r="22" spans="2:22" x14ac:dyDescent="0.2">
      <c r="B22" s="40" t="s">
        <v>189</v>
      </c>
      <c r="C22" s="41">
        <v>6130207</v>
      </c>
      <c r="D22" s="40" t="s">
        <v>134</v>
      </c>
      <c r="E22" s="40" t="s">
        <v>177</v>
      </c>
      <c r="F22" s="41">
        <v>520017807</v>
      </c>
      <c r="G22" s="40" t="s">
        <v>183</v>
      </c>
      <c r="H22" s="40" t="s">
        <v>184</v>
      </c>
      <c r="I22" s="40" t="s">
        <v>91</v>
      </c>
      <c r="J22" s="40" t="s">
        <v>7</v>
      </c>
      <c r="K22" s="43">
        <v>4.04</v>
      </c>
      <c r="L22" s="40" t="s">
        <v>92</v>
      </c>
      <c r="M22" s="42">
        <v>1.5800000000000002E-2</v>
      </c>
      <c r="N22" s="42">
        <v>7.9000000000000008E-3</v>
      </c>
      <c r="O22" s="43">
        <v>523764.27</v>
      </c>
      <c r="P22" s="43">
        <v>110.3</v>
      </c>
      <c r="Q22" s="43">
        <v>0</v>
      </c>
      <c r="R22" s="43">
        <v>577.71</v>
      </c>
      <c r="S22" s="42">
        <v>1E-3</v>
      </c>
      <c r="T22" s="42">
        <v>8.0000000000000002E-3</v>
      </c>
      <c r="U22" s="42">
        <v>1E-3</v>
      </c>
      <c r="V22" s="40" t="s">
        <v>7</v>
      </c>
    </row>
    <row r="23" spans="2:22" x14ac:dyDescent="0.2">
      <c r="B23" s="40" t="s">
        <v>190</v>
      </c>
      <c r="C23" s="41">
        <v>2260545</v>
      </c>
      <c r="D23" s="40" t="s">
        <v>134</v>
      </c>
      <c r="E23" s="40" t="s">
        <v>177</v>
      </c>
      <c r="F23" s="41">
        <v>520024126</v>
      </c>
      <c r="G23" s="40" t="s">
        <v>183</v>
      </c>
      <c r="H23" s="40" t="s">
        <v>184</v>
      </c>
      <c r="I23" s="40" t="s">
        <v>91</v>
      </c>
      <c r="J23" s="40" t="s">
        <v>7</v>
      </c>
      <c r="K23" s="43">
        <v>3.51</v>
      </c>
      <c r="L23" s="40" t="s">
        <v>92</v>
      </c>
      <c r="M23" s="42">
        <v>2.4E-2</v>
      </c>
      <c r="N23" s="42">
        <v>5.8999999999999999E-3</v>
      </c>
      <c r="O23" s="43">
        <v>410175.96</v>
      </c>
      <c r="P23" s="43">
        <v>113.78</v>
      </c>
      <c r="Q23" s="43">
        <v>0</v>
      </c>
      <c r="R23" s="43">
        <v>466.7</v>
      </c>
      <c r="S23" s="42">
        <v>5.9999999999999995E-4</v>
      </c>
      <c r="T23" s="42">
        <v>6.4999999999999997E-3</v>
      </c>
      <c r="U23" s="42">
        <v>8.0000000000000004E-4</v>
      </c>
      <c r="V23" s="40" t="s">
        <v>7</v>
      </c>
    </row>
    <row r="24" spans="2:22" x14ac:dyDescent="0.2">
      <c r="B24" s="40" t="s">
        <v>191</v>
      </c>
      <c r="C24" s="41">
        <v>3230273</v>
      </c>
      <c r="D24" s="40" t="s">
        <v>134</v>
      </c>
      <c r="E24" s="40" t="s">
        <v>177</v>
      </c>
      <c r="F24" s="41">
        <v>520037789</v>
      </c>
      <c r="G24" s="40" t="s">
        <v>183</v>
      </c>
      <c r="H24" s="40" t="s">
        <v>184</v>
      </c>
      <c r="I24" s="40" t="s">
        <v>91</v>
      </c>
      <c r="J24" s="40" t="s">
        <v>7</v>
      </c>
      <c r="K24" s="43">
        <v>4.92</v>
      </c>
      <c r="L24" s="40" t="s">
        <v>92</v>
      </c>
      <c r="M24" s="42">
        <v>2.2499999999999999E-2</v>
      </c>
      <c r="N24" s="42">
        <v>1.66E-2</v>
      </c>
      <c r="O24" s="43">
        <v>1610758.4</v>
      </c>
      <c r="P24" s="43">
        <v>110.1</v>
      </c>
      <c r="Q24" s="43">
        <v>59.45</v>
      </c>
      <c r="R24" s="43">
        <v>1832.89</v>
      </c>
      <c r="S24" s="42">
        <v>1.4E-3</v>
      </c>
      <c r="T24" s="42">
        <v>2.5399999999999999E-2</v>
      </c>
      <c r="U24" s="42">
        <v>3.0999999999999999E-3</v>
      </c>
      <c r="V24" s="40" t="s">
        <v>7</v>
      </c>
    </row>
    <row r="25" spans="2:22" x14ac:dyDescent="0.2">
      <c r="B25" s="40" t="s">
        <v>192</v>
      </c>
      <c r="C25" s="41">
        <v>3230232</v>
      </c>
      <c r="D25" s="40" t="s">
        <v>134</v>
      </c>
      <c r="E25" s="40" t="s">
        <v>177</v>
      </c>
      <c r="F25" s="41">
        <v>520037789</v>
      </c>
      <c r="G25" s="40" t="s">
        <v>183</v>
      </c>
      <c r="H25" s="40" t="s">
        <v>184</v>
      </c>
      <c r="I25" s="40" t="s">
        <v>91</v>
      </c>
      <c r="J25" s="40" t="s">
        <v>7</v>
      </c>
      <c r="K25" s="43">
        <v>3.54</v>
      </c>
      <c r="L25" s="40" t="s">
        <v>92</v>
      </c>
      <c r="M25" s="42">
        <v>2.1499999999999998E-2</v>
      </c>
      <c r="N25" s="42">
        <v>6.1999999999999998E-3</v>
      </c>
      <c r="O25" s="43">
        <v>1014148.58</v>
      </c>
      <c r="P25" s="43">
        <v>113.88</v>
      </c>
      <c r="Q25" s="43">
        <v>0</v>
      </c>
      <c r="R25" s="43">
        <v>1154.9100000000001</v>
      </c>
      <c r="S25" s="42">
        <v>8.0000000000000004E-4</v>
      </c>
      <c r="T25" s="42">
        <v>1.6E-2</v>
      </c>
      <c r="U25" s="42">
        <v>2E-3</v>
      </c>
      <c r="V25" s="40" t="s">
        <v>7</v>
      </c>
    </row>
    <row r="26" spans="2:22" x14ac:dyDescent="0.2">
      <c r="B26" s="40" t="s">
        <v>193</v>
      </c>
      <c r="C26" s="41">
        <v>3230208</v>
      </c>
      <c r="D26" s="40" t="s">
        <v>134</v>
      </c>
      <c r="E26" s="40" t="s">
        <v>177</v>
      </c>
      <c r="F26" s="41">
        <v>520037789</v>
      </c>
      <c r="G26" s="40" t="s">
        <v>183</v>
      </c>
      <c r="H26" s="40" t="s">
        <v>184</v>
      </c>
      <c r="I26" s="40" t="s">
        <v>91</v>
      </c>
      <c r="J26" s="40" t="s">
        <v>7</v>
      </c>
      <c r="K26" s="43">
        <v>2.86</v>
      </c>
      <c r="L26" s="40" t="s">
        <v>92</v>
      </c>
      <c r="M26" s="42">
        <v>2.3E-2</v>
      </c>
      <c r="N26" s="42">
        <v>5.7000000000000002E-3</v>
      </c>
      <c r="O26" s="43">
        <v>1304275.8899999999</v>
      </c>
      <c r="P26" s="43">
        <v>112.65</v>
      </c>
      <c r="Q26" s="43">
        <v>32.56</v>
      </c>
      <c r="R26" s="43">
        <v>1501.82</v>
      </c>
      <c r="S26" s="42">
        <v>1E-3</v>
      </c>
      <c r="T26" s="42">
        <v>2.0799999999999999E-2</v>
      </c>
      <c r="U26" s="42">
        <v>2.5999999999999999E-3</v>
      </c>
      <c r="V26" s="40" t="s">
        <v>7</v>
      </c>
    </row>
    <row r="27" spans="2:22" x14ac:dyDescent="0.2">
      <c r="B27" s="40" t="s">
        <v>194</v>
      </c>
      <c r="C27" s="41">
        <v>3230422</v>
      </c>
      <c r="D27" s="40" t="s">
        <v>134</v>
      </c>
      <c r="E27" s="40" t="s">
        <v>177</v>
      </c>
      <c r="F27" s="41">
        <v>520037789</v>
      </c>
      <c r="G27" s="40" t="s">
        <v>183</v>
      </c>
      <c r="H27" s="40" t="s">
        <v>184</v>
      </c>
      <c r="I27" s="40" t="s">
        <v>91</v>
      </c>
      <c r="J27" s="40" t="s">
        <v>7</v>
      </c>
      <c r="K27" s="43">
        <v>6.96</v>
      </c>
      <c r="L27" s="40" t="s">
        <v>92</v>
      </c>
      <c r="M27" s="42">
        <v>2.5000000000000001E-3</v>
      </c>
      <c r="N27" s="42">
        <v>1.84E-2</v>
      </c>
      <c r="O27" s="43">
        <v>845634.24</v>
      </c>
      <c r="P27" s="43">
        <v>92.8</v>
      </c>
      <c r="Q27" s="43">
        <v>19.38</v>
      </c>
      <c r="R27" s="43">
        <v>804.12</v>
      </c>
      <c r="S27" s="42">
        <v>8.0000000000000004E-4</v>
      </c>
      <c r="T27" s="42">
        <v>1.11E-2</v>
      </c>
      <c r="U27" s="42">
        <v>1.4E-3</v>
      </c>
      <c r="V27" s="40" t="s">
        <v>7</v>
      </c>
    </row>
    <row r="28" spans="2:22" x14ac:dyDescent="0.2">
      <c r="B28" s="40" t="s">
        <v>195</v>
      </c>
      <c r="C28" s="41">
        <v>1103670</v>
      </c>
      <c r="D28" s="40" t="s">
        <v>134</v>
      </c>
      <c r="E28" s="40" t="s">
        <v>177</v>
      </c>
      <c r="F28" s="41">
        <v>513937714</v>
      </c>
      <c r="G28" s="40" t="s">
        <v>196</v>
      </c>
      <c r="H28" s="40" t="s">
        <v>197</v>
      </c>
      <c r="I28" s="40" t="s">
        <v>198</v>
      </c>
      <c r="J28" s="40" t="s">
        <v>7</v>
      </c>
      <c r="K28" s="43">
        <v>0</v>
      </c>
      <c r="L28" s="40" t="s">
        <v>92</v>
      </c>
      <c r="M28" s="42">
        <v>4.0500000000000001E-2</v>
      </c>
      <c r="N28" s="42">
        <v>2.0000000000000001E-4</v>
      </c>
      <c r="O28" s="43">
        <v>27273.01</v>
      </c>
      <c r="P28" s="43">
        <v>132.27000000000001</v>
      </c>
      <c r="Q28" s="43">
        <v>0</v>
      </c>
      <c r="R28" s="43">
        <v>36.07</v>
      </c>
      <c r="S28" s="42">
        <v>6.9999999999999999E-4</v>
      </c>
      <c r="T28" s="42">
        <v>5.0000000000000001E-4</v>
      </c>
      <c r="U28" s="42">
        <v>1E-4</v>
      </c>
      <c r="V28" s="40" t="s">
        <v>7</v>
      </c>
    </row>
    <row r="29" spans="2:22" x14ac:dyDescent="0.2">
      <c r="B29" s="40" t="s">
        <v>199</v>
      </c>
      <c r="C29" s="41">
        <v>7770217</v>
      </c>
      <c r="D29" s="40" t="s">
        <v>134</v>
      </c>
      <c r="E29" s="40" t="s">
        <v>177</v>
      </c>
      <c r="F29" s="41">
        <v>520022732</v>
      </c>
      <c r="G29" s="40" t="s">
        <v>200</v>
      </c>
      <c r="H29" s="40" t="s">
        <v>184</v>
      </c>
      <c r="I29" s="40" t="s">
        <v>91</v>
      </c>
      <c r="J29" s="40" t="s">
        <v>7</v>
      </c>
      <c r="K29" s="43">
        <v>3.11</v>
      </c>
      <c r="L29" s="40" t="s">
        <v>92</v>
      </c>
      <c r="M29" s="42">
        <v>4.2999999999999997E-2</v>
      </c>
      <c r="N29" s="42">
        <v>3.5999999999999999E-3</v>
      </c>
      <c r="O29" s="43">
        <v>2545138.02</v>
      </c>
      <c r="P29" s="43">
        <v>122.39</v>
      </c>
      <c r="Q29" s="43">
        <v>0</v>
      </c>
      <c r="R29" s="43">
        <v>3114.99</v>
      </c>
      <c r="S29" s="42">
        <v>3.5999999999999999E-3</v>
      </c>
      <c r="T29" s="42">
        <v>4.3099999999999999E-2</v>
      </c>
      <c r="U29" s="42">
        <v>5.3E-3</v>
      </c>
      <c r="V29" s="40" t="s">
        <v>7</v>
      </c>
    </row>
    <row r="30" spans="2:22" x14ac:dyDescent="0.2">
      <c r="B30" s="40" t="s">
        <v>201</v>
      </c>
      <c r="C30" s="41">
        <v>1140607</v>
      </c>
      <c r="D30" s="40" t="s">
        <v>134</v>
      </c>
      <c r="E30" s="40" t="s">
        <v>177</v>
      </c>
      <c r="F30" s="41">
        <v>513765859</v>
      </c>
      <c r="G30" s="40" t="s">
        <v>183</v>
      </c>
      <c r="H30" s="40" t="s">
        <v>202</v>
      </c>
      <c r="I30" s="40" t="s">
        <v>91</v>
      </c>
      <c r="J30" s="40" t="s">
        <v>7</v>
      </c>
      <c r="K30" s="43">
        <v>3.38</v>
      </c>
      <c r="L30" s="40" t="s">
        <v>92</v>
      </c>
      <c r="M30" s="42">
        <v>2.1499999999999998E-2</v>
      </c>
      <c r="N30" s="42">
        <v>1.32E-2</v>
      </c>
      <c r="O30" s="43">
        <v>2106652</v>
      </c>
      <c r="P30" s="43">
        <v>110.3</v>
      </c>
      <c r="Q30" s="43">
        <v>0</v>
      </c>
      <c r="R30" s="43">
        <v>2323.64</v>
      </c>
      <c r="S30" s="42">
        <v>1.1000000000000001E-3</v>
      </c>
      <c r="T30" s="42">
        <v>3.2099999999999997E-2</v>
      </c>
      <c r="U30" s="42">
        <v>4.0000000000000001E-3</v>
      </c>
      <c r="V30" s="40" t="s">
        <v>7</v>
      </c>
    </row>
    <row r="31" spans="2:22" x14ac:dyDescent="0.2">
      <c r="B31" s="40" t="s">
        <v>203</v>
      </c>
      <c r="C31" s="41">
        <v>1260546</v>
      </c>
      <c r="D31" s="40" t="s">
        <v>134</v>
      </c>
      <c r="E31" s="40" t="s">
        <v>177</v>
      </c>
      <c r="F31" s="41">
        <v>520033234</v>
      </c>
      <c r="G31" s="40" t="s">
        <v>204</v>
      </c>
      <c r="H31" s="40" t="s">
        <v>205</v>
      </c>
      <c r="I31" s="40" t="s">
        <v>91</v>
      </c>
      <c r="J31" s="40" t="s">
        <v>7</v>
      </c>
      <c r="K31" s="43">
        <v>1.23</v>
      </c>
      <c r="L31" s="40" t="s">
        <v>92</v>
      </c>
      <c r="M31" s="42">
        <v>5.3499999999999999E-2</v>
      </c>
      <c r="N31" s="42">
        <v>5.8999999999999999E-3</v>
      </c>
      <c r="O31" s="43">
        <v>3091041.17</v>
      </c>
      <c r="P31" s="43">
        <v>117.3</v>
      </c>
      <c r="Q31" s="43">
        <v>0</v>
      </c>
      <c r="R31" s="43">
        <v>3625.79</v>
      </c>
      <c r="S31" s="42">
        <v>2.8999999999999998E-3</v>
      </c>
      <c r="T31" s="42">
        <v>5.0200000000000002E-2</v>
      </c>
      <c r="U31" s="42">
        <v>6.1999999999999998E-3</v>
      </c>
      <c r="V31" s="40" t="s">
        <v>7</v>
      </c>
    </row>
    <row r="32" spans="2:22" x14ac:dyDescent="0.2">
      <c r="B32" s="40" t="s">
        <v>206</v>
      </c>
      <c r="C32" s="41">
        <v>1260603</v>
      </c>
      <c r="D32" s="40" t="s">
        <v>134</v>
      </c>
      <c r="E32" s="40" t="s">
        <v>177</v>
      </c>
      <c r="F32" s="41">
        <v>520033234</v>
      </c>
      <c r="G32" s="40" t="s">
        <v>204</v>
      </c>
      <c r="H32" s="40" t="s">
        <v>205</v>
      </c>
      <c r="I32" s="40" t="s">
        <v>91</v>
      </c>
      <c r="J32" s="40" t="s">
        <v>7</v>
      </c>
      <c r="K32" s="43">
        <v>3.29</v>
      </c>
      <c r="L32" s="40" t="s">
        <v>92</v>
      </c>
      <c r="M32" s="42">
        <v>0.04</v>
      </c>
      <c r="N32" s="42">
        <v>5.1400000000000001E-2</v>
      </c>
      <c r="O32" s="43">
        <v>3655340</v>
      </c>
      <c r="P32" s="43">
        <v>101.8</v>
      </c>
      <c r="Q32" s="43">
        <v>0</v>
      </c>
      <c r="R32" s="43">
        <v>3721.14</v>
      </c>
      <c r="S32" s="42">
        <v>1.1999999999999999E-3</v>
      </c>
      <c r="T32" s="42">
        <v>5.1499999999999997E-2</v>
      </c>
      <c r="U32" s="42">
        <v>6.4000000000000003E-3</v>
      </c>
      <c r="V32" s="40" t="s">
        <v>7</v>
      </c>
    </row>
    <row r="33" spans="2:22" x14ac:dyDescent="0.2">
      <c r="B33" s="40" t="s">
        <v>207</v>
      </c>
      <c r="C33" s="41">
        <v>1139849</v>
      </c>
      <c r="D33" s="40" t="s">
        <v>134</v>
      </c>
      <c r="E33" s="40" t="s">
        <v>177</v>
      </c>
      <c r="F33" s="41">
        <v>520044520</v>
      </c>
      <c r="G33" s="40" t="s">
        <v>183</v>
      </c>
      <c r="H33" s="40" t="s">
        <v>208</v>
      </c>
      <c r="I33" s="40" t="s">
        <v>198</v>
      </c>
      <c r="J33" s="40" t="s">
        <v>7</v>
      </c>
      <c r="K33" s="43">
        <v>3.01</v>
      </c>
      <c r="L33" s="40" t="s">
        <v>92</v>
      </c>
      <c r="M33" s="42">
        <v>2.5000000000000001E-2</v>
      </c>
      <c r="N33" s="42">
        <v>1.21E-2</v>
      </c>
      <c r="O33" s="43">
        <v>2046030.71</v>
      </c>
      <c r="P33" s="43">
        <v>111.07</v>
      </c>
      <c r="Q33" s="43">
        <v>0</v>
      </c>
      <c r="R33" s="43">
        <v>2272.5300000000002</v>
      </c>
      <c r="S33" s="42">
        <v>5.4000000000000003E-3</v>
      </c>
      <c r="T33" s="42">
        <v>3.1399999999999997E-2</v>
      </c>
      <c r="U33" s="42">
        <v>3.8999999999999998E-3</v>
      </c>
      <c r="V33" s="40" t="s">
        <v>7</v>
      </c>
    </row>
    <row r="34" spans="2:22" x14ac:dyDescent="0.2">
      <c r="B34" s="40" t="s">
        <v>209</v>
      </c>
      <c r="C34" s="41">
        <v>1140821</v>
      </c>
      <c r="D34" s="40" t="s">
        <v>134</v>
      </c>
      <c r="E34" s="40" t="s">
        <v>177</v>
      </c>
      <c r="F34" s="41">
        <v>510454333</v>
      </c>
      <c r="G34" s="40" t="s">
        <v>210</v>
      </c>
      <c r="H34" s="40" t="s">
        <v>211</v>
      </c>
      <c r="I34" s="40" t="s">
        <v>91</v>
      </c>
      <c r="J34" s="40" t="s">
        <v>7</v>
      </c>
      <c r="K34" s="43">
        <v>0.33</v>
      </c>
      <c r="L34" s="40" t="s">
        <v>92</v>
      </c>
      <c r="M34" s="42">
        <v>2.8500000000000001E-2</v>
      </c>
      <c r="N34" s="42">
        <v>1.6000000000000001E-3</v>
      </c>
      <c r="O34" s="43">
        <v>53400</v>
      </c>
      <c r="P34" s="43">
        <v>108.23</v>
      </c>
      <c r="Q34" s="43">
        <v>0</v>
      </c>
      <c r="R34" s="43">
        <v>57.79</v>
      </c>
      <c r="S34" s="42">
        <v>6.9999999999999999E-4</v>
      </c>
      <c r="T34" s="42">
        <v>8.0000000000000004E-4</v>
      </c>
      <c r="U34" s="42">
        <v>1E-4</v>
      </c>
      <c r="V34" s="40" t="s">
        <v>7</v>
      </c>
    </row>
    <row r="35" spans="2:22" x14ac:dyDescent="0.2">
      <c r="B35" s="40" t="s">
        <v>212</v>
      </c>
      <c r="C35" s="41">
        <v>6990188</v>
      </c>
      <c r="D35" s="40" t="s">
        <v>134</v>
      </c>
      <c r="E35" s="40" t="s">
        <v>177</v>
      </c>
      <c r="F35" s="41">
        <v>520025438</v>
      </c>
      <c r="G35" s="40" t="s">
        <v>183</v>
      </c>
      <c r="H35" s="40" t="s">
        <v>213</v>
      </c>
      <c r="I35" s="40" t="s">
        <v>198</v>
      </c>
      <c r="J35" s="40" t="s">
        <v>7</v>
      </c>
      <c r="K35" s="43">
        <v>1</v>
      </c>
      <c r="L35" s="40" t="s">
        <v>92</v>
      </c>
      <c r="M35" s="42">
        <v>4.9500000000000002E-2</v>
      </c>
      <c r="N35" s="42">
        <v>2.8999999999999998E-3</v>
      </c>
      <c r="O35" s="43">
        <v>0.03</v>
      </c>
      <c r="P35" s="43">
        <v>112.5</v>
      </c>
      <c r="Q35" s="43">
        <v>0</v>
      </c>
      <c r="R35" s="43">
        <v>0</v>
      </c>
      <c r="S35" s="42">
        <v>0</v>
      </c>
      <c r="T35" s="42">
        <v>0</v>
      </c>
      <c r="U35" s="42">
        <v>0</v>
      </c>
      <c r="V35" s="40" t="s">
        <v>7</v>
      </c>
    </row>
    <row r="36" spans="2:22" x14ac:dyDescent="0.2">
      <c r="B36" s="40" t="s">
        <v>214</v>
      </c>
      <c r="C36" s="41">
        <v>1135888</v>
      </c>
      <c r="D36" s="40" t="s">
        <v>134</v>
      </c>
      <c r="E36" s="40" t="s">
        <v>177</v>
      </c>
      <c r="F36" s="41">
        <v>520036104</v>
      </c>
      <c r="G36" s="40" t="s">
        <v>215</v>
      </c>
      <c r="H36" s="40" t="s">
        <v>211</v>
      </c>
      <c r="I36" s="40" t="s">
        <v>91</v>
      </c>
      <c r="J36" s="40" t="s">
        <v>7</v>
      </c>
      <c r="K36" s="43">
        <v>4.5999999999999996</v>
      </c>
      <c r="L36" s="40" t="s">
        <v>92</v>
      </c>
      <c r="M36" s="42">
        <v>3.9E-2</v>
      </c>
      <c r="N36" s="42">
        <v>2.1899999999999999E-2</v>
      </c>
      <c r="O36" s="43">
        <v>1160645.8899999999</v>
      </c>
      <c r="P36" s="43">
        <v>115.4</v>
      </c>
      <c r="Q36" s="43">
        <v>0</v>
      </c>
      <c r="R36" s="43">
        <v>1339.38</v>
      </c>
      <c r="S36" s="42">
        <v>8.0000000000000004E-4</v>
      </c>
      <c r="T36" s="42">
        <v>1.8499999999999999E-2</v>
      </c>
      <c r="U36" s="42">
        <v>2.3E-3</v>
      </c>
      <c r="V36" s="40" t="s">
        <v>7</v>
      </c>
    </row>
    <row r="37" spans="2:22" x14ac:dyDescent="0.2">
      <c r="B37" s="40" t="s">
        <v>216</v>
      </c>
      <c r="C37" s="41">
        <v>6120240</v>
      </c>
      <c r="D37" s="40" t="s">
        <v>134</v>
      </c>
      <c r="E37" s="40" t="s">
        <v>177</v>
      </c>
      <c r="F37" s="41">
        <v>520020116</v>
      </c>
      <c r="G37" s="40" t="s">
        <v>183</v>
      </c>
      <c r="H37" s="40" t="s">
        <v>217</v>
      </c>
      <c r="I37" s="40" t="s">
        <v>91</v>
      </c>
      <c r="J37" s="40" t="s">
        <v>7</v>
      </c>
      <c r="K37" s="43">
        <v>2.91</v>
      </c>
      <c r="L37" s="40" t="s">
        <v>92</v>
      </c>
      <c r="M37" s="42">
        <v>2.2499999999999999E-2</v>
      </c>
      <c r="N37" s="42">
        <v>1.37E-2</v>
      </c>
      <c r="O37" s="43">
        <v>975709.84</v>
      </c>
      <c r="P37" s="43">
        <v>109</v>
      </c>
      <c r="Q37" s="43">
        <v>0</v>
      </c>
      <c r="R37" s="43">
        <v>1063.52</v>
      </c>
      <c r="S37" s="42">
        <v>2E-3</v>
      </c>
      <c r="T37" s="42">
        <v>1.47E-2</v>
      </c>
      <c r="U37" s="42">
        <v>1.8E-3</v>
      </c>
      <c r="V37" s="40" t="s">
        <v>7</v>
      </c>
    </row>
    <row r="38" spans="2:22" x14ac:dyDescent="0.2">
      <c r="B38" s="40" t="s">
        <v>218</v>
      </c>
      <c r="C38" s="41">
        <v>6990154</v>
      </c>
      <c r="D38" s="40" t="s">
        <v>134</v>
      </c>
      <c r="E38" s="40" t="s">
        <v>177</v>
      </c>
      <c r="F38" s="41">
        <v>520025438</v>
      </c>
      <c r="G38" s="40" t="s">
        <v>183</v>
      </c>
      <c r="H38" s="40" t="s">
        <v>217</v>
      </c>
      <c r="I38" s="40" t="s">
        <v>91</v>
      </c>
      <c r="J38" s="40" t="s">
        <v>7</v>
      </c>
      <c r="K38" s="43">
        <v>1.94</v>
      </c>
      <c r="L38" s="40" t="s">
        <v>92</v>
      </c>
      <c r="M38" s="42">
        <v>4.9500000000000002E-2</v>
      </c>
      <c r="N38" s="42">
        <v>1.6500000000000001E-2</v>
      </c>
      <c r="O38" s="43">
        <v>0.55000000000000004</v>
      </c>
      <c r="P38" s="43">
        <v>135.80000000000001</v>
      </c>
      <c r="Q38" s="43">
        <v>0</v>
      </c>
      <c r="R38" s="43">
        <v>0</v>
      </c>
      <c r="S38" s="42">
        <v>0</v>
      </c>
      <c r="T38" s="42">
        <v>0</v>
      </c>
      <c r="U38" s="42">
        <v>0</v>
      </c>
      <c r="V38" s="40" t="s">
        <v>7</v>
      </c>
    </row>
    <row r="39" spans="2:22" x14ac:dyDescent="0.2">
      <c r="B39" s="40" t="s">
        <v>219</v>
      </c>
      <c r="C39" s="41">
        <v>6390207</v>
      </c>
      <c r="D39" s="40" t="s">
        <v>134</v>
      </c>
      <c r="E39" s="40" t="s">
        <v>177</v>
      </c>
      <c r="F39" s="41">
        <v>520023896</v>
      </c>
      <c r="G39" s="40" t="s">
        <v>220</v>
      </c>
      <c r="H39" s="40" t="s">
        <v>221</v>
      </c>
      <c r="I39" s="40" t="s">
        <v>91</v>
      </c>
      <c r="J39" s="40" t="s">
        <v>7</v>
      </c>
      <c r="K39" s="43">
        <v>1.9</v>
      </c>
      <c r="L39" s="40" t="s">
        <v>92</v>
      </c>
      <c r="M39" s="42">
        <v>4.9500000000000002E-2</v>
      </c>
      <c r="N39" s="42">
        <v>3.61E-2</v>
      </c>
      <c r="O39" s="43">
        <v>201613.83</v>
      </c>
      <c r="P39" s="43">
        <v>133.9</v>
      </c>
      <c r="Q39" s="43">
        <v>0</v>
      </c>
      <c r="R39" s="43">
        <v>269.95999999999998</v>
      </c>
      <c r="S39" s="42">
        <v>2.9999999999999997E-4</v>
      </c>
      <c r="T39" s="42">
        <v>3.7000000000000002E-3</v>
      </c>
      <c r="U39" s="42">
        <v>5.0000000000000001E-4</v>
      </c>
      <c r="V39" s="40" t="s">
        <v>7</v>
      </c>
    </row>
    <row r="40" spans="2:22" x14ac:dyDescent="0.2">
      <c r="B40" s="1" t="s">
        <v>141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 t="s">
        <v>7</v>
      </c>
      <c r="K40" s="39">
        <v>2.91</v>
      </c>
      <c r="L40" s="1" t="s">
        <v>7</v>
      </c>
      <c r="M40" s="38">
        <v>3.2399999999999998E-2</v>
      </c>
      <c r="N40" s="38">
        <v>3.8699999999999998E-2</v>
      </c>
      <c r="O40" s="39">
        <v>32096269.460000001</v>
      </c>
      <c r="P40" s="1" t="s">
        <v>7</v>
      </c>
      <c r="Q40" s="39">
        <v>0</v>
      </c>
      <c r="R40" s="39">
        <v>31417.1</v>
      </c>
      <c r="S40" s="1" t="s">
        <v>7</v>
      </c>
      <c r="T40" s="38">
        <v>0.43469999999999998</v>
      </c>
      <c r="U40" s="38">
        <v>5.3800000000000001E-2</v>
      </c>
      <c r="V40" s="1" t="s">
        <v>7</v>
      </c>
    </row>
    <row r="41" spans="2:22" x14ac:dyDescent="0.2">
      <c r="B41" s="40" t="s">
        <v>222</v>
      </c>
      <c r="C41" s="41">
        <v>2310167</v>
      </c>
      <c r="D41" s="40" t="s">
        <v>134</v>
      </c>
      <c r="E41" s="40" t="s">
        <v>177</v>
      </c>
      <c r="F41" s="41">
        <v>520032046</v>
      </c>
      <c r="G41" s="40" t="s">
        <v>178</v>
      </c>
      <c r="H41" s="40" t="s">
        <v>179</v>
      </c>
      <c r="I41" s="40" t="s">
        <v>91</v>
      </c>
      <c r="J41" s="40" t="s">
        <v>7</v>
      </c>
      <c r="K41" s="43">
        <v>2.85</v>
      </c>
      <c r="L41" s="40" t="s">
        <v>92</v>
      </c>
      <c r="M41" s="42">
        <v>2.98E-2</v>
      </c>
      <c r="N41" s="42">
        <v>2.58E-2</v>
      </c>
      <c r="O41" s="43">
        <v>1201561</v>
      </c>
      <c r="P41" s="43">
        <v>101.3</v>
      </c>
      <c r="Q41" s="43">
        <v>0</v>
      </c>
      <c r="R41" s="43">
        <v>1217.18</v>
      </c>
      <c r="S41" s="42">
        <v>5.0000000000000001E-4</v>
      </c>
      <c r="T41" s="42">
        <v>1.6799999999999999E-2</v>
      </c>
      <c r="U41" s="42">
        <v>2.0999999999999999E-3</v>
      </c>
      <c r="V41" s="40" t="s">
        <v>7</v>
      </c>
    </row>
    <row r="42" spans="2:22" x14ac:dyDescent="0.2">
      <c r="B42" s="40" t="s">
        <v>223</v>
      </c>
      <c r="C42" s="41">
        <v>1137975</v>
      </c>
      <c r="D42" s="40" t="s">
        <v>134</v>
      </c>
      <c r="E42" s="40" t="s">
        <v>177</v>
      </c>
      <c r="F42" s="41">
        <v>1744984</v>
      </c>
      <c r="G42" s="40" t="s">
        <v>204</v>
      </c>
      <c r="H42" s="40" t="s">
        <v>202</v>
      </c>
      <c r="I42" s="40" t="s">
        <v>91</v>
      </c>
      <c r="J42" s="40" t="s">
        <v>7</v>
      </c>
      <c r="K42" s="43">
        <v>2.4700000000000002</v>
      </c>
      <c r="L42" s="40" t="s">
        <v>92</v>
      </c>
      <c r="M42" s="42">
        <v>4.3499999999999997E-2</v>
      </c>
      <c r="N42" s="42">
        <v>0.1346</v>
      </c>
      <c r="O42" s="43">
        <v>1187774.26</v>
      </c>
      <c r="P42" s="43">
        <v>81.2</v>
      </c>
      <c r="Q42" s="43">
        <v>0</v>
      </c>
      <c r="R42" s="43">
        <v>964.47</v>
      </c>
      <c r="S42" s="42">
        <v>1E-3</v>
      </c>
      <c r="T42" s="42">
        <v>1.3299999999999999E-2</v>
      </c>
      <c r="U42" s="42">
        <v>1.6000000000000001E-3</v>
      </c>
      <c r="V42" s="40" t="s">
        <v>7</v>
      </c>
    </row>
    <row r="43" spans="2:22" x14ac:dyDescent="0.2">
      <c r="B43" s="40" t="s">
        <v>224</v>
      </c>
      <c r="C43" s="41">
        <v>1160647</v>
      </c>
      <c r="D43" s="40" t="s">
        <v>134</v>
      </c>
      <c r="E43" s="40" t="s">
        <v>177</v>
      </c>
      <c r="F43" s="41">
        <v>513754069</v>
      </c>
      <c r="G43" s="40" t="s">
        <v>196</v>
      </c>
      <c r="H43" s="40" t="s">
        <v>202</v>
      </c>
      <c r="I43" s="40" t="s">
        <v>91</v>
      </c>
      <c r="J43" s="40" t="s">
        <v>7</v>
      </c>
      <c r="K43" s="43">
        <v>6.97</v>
      </c>
      <c r="L43" s="40" t="s">
        <v>92</v>
      </c>
      <c r="M43" s="42">
        <v>2.64E-2</v>
      </c>
      <c r="N43" s="42">
        <v>4.0099999999999997E-2</v>
      </c>
      <c r="O43" s="43">
        <v>2409858.88</v>
      </c>
      <c r="P43" s="43">
        <v>91.83</v>
      </c>
      <c r="Q43" s="43">
        <v>0</v>
      </c>
      <c r="R43" s="43">
        <v>2212.9699999999998</v>
      </c>
      <c r="S43" s="42">
        <v>1.5E-3</v>
      </c>
      <c r="T43" s="42">
        <v>3.0599999999999999E-2</v>
      </c>
      <c r="U43" s="42">
        <v>3.8E-3</v>
      </c>
      <c r="V43" s="40" t="s">
        <v>7</v>
      </c>
    </row>
    <row r="44" spans="2:22" x14ac:dyDescent="0.2">
      <c r="B44" s="40" t="s">
        <v>225</v>
      </c>
      <c r="C44" s="41">
        <v>1135862</v>
      </c>
      <c r="D44" s="40" t="s">
        <v>134</v>
      </c>
      <c r="E44" s="40" t="s">
        <v>177</v>
      </c>
      <c r="F44" s="41">
        <v>513230029</v>
      </c>
      <c r="G44" s="40" t="s">
        <v>196</v>
      </c>
      <c r="H44" s="40" t="s">
        <v>226</v>
      </c>
      <c r="I44" s="40" t="s">
        <v>198</v>
      </c>
      <c r="J44" s="40" t="s">
        <v>7</v>
      </c>
      <c r="K44" s="43">
        <v>0.75</v>
      </c>
      <c r="L44" s="40" t="s">
        <v>92</v>
      </c>
      <c r="M44" s="42">
        <v>3.5799999999999998E-2</v>
      </c>
      <c r="N44" s="42">
        <v>2.5100000000000001E-2</v>
      </c>
      <c r="O44" s="43">
        <v>3467209</v>
      </c>
      <c r="P44" s="43">
        <v>101.68</v>
      </c>
      <c r="Q44" s="43">
        <v>0</v>
      </c>
      <c r="R44" s="43">
        <v>3525.46</v>
      </c>
      <c r="S44" s="42">
        <v>2.8999999999999998E-3</v>
      </c>
      <c r="T44" s="42">
        <v>4.8800000000000003E-2</v>
      </c>
      <c r="U44" s="42">
        <v>6.0000000000000001E-3</v>
      </c>
      <c r="V44" s="40" t="s">
        <v>7</v>
      </c>
    </row>
    <row r="45" spans="2:22" x14ac:dyDescent="0.2">
      <c r="B45" s="40" t="s">
        <v>227</v>
      </c>
      <c r="C45" s="41">
        <v>1139286</v>
      </c>
      <c r="D45" s="40" t="s">
        <v>134</v>
      </c>
      <c r="E45" s="40" t="s">
        <v>177</v>
      </c>
      <c r="F45" s="41">
        <v>513230029</v>
      </c>
      <c r="G45" s="40" t="s">
        <v>196</v>
      </c>
      <c r="H45" s="40" t="s">
        <v>226</v>
      </c>
      <c r="I45" s="40" t="s">
        <v>198</v>
      </c>
      <c r="J45" s="40" t="s">
        <v>7</v>
      </c>
      <c r="K45" s="43">
        <v>1.97</v>
      </c>
      <c r="L45" s="40" t="s">
        <v>92</v>
      </c>
      <c r="M45" s="42">
        <v>3.2899999999999999E-2</v>
      </c>
      <c r="N45" s="42">
        <v>2.4899999999999999E-2</v>
      </c>
      <c r="O45" s="43">
        <v>1894201</v>
      </c>
      <c r="P45" s="43">
        <v>101.54</v>
      </c>
      <c r="Q45" s="43">
        <v>0</v>
      </c>
      <c r="R45" s="43">
        <v>1923.37</v>
      </c>
      <c r="S45" s="42">
        <v>2.0999999999999999E-3</v>
      </c>
      <c r="T45" s="42">
        <v>2.6599999999999999E-2</v>
      </c>
      <c r="U45" s="42">
        <v>3.3E-3</v>
      </c>
      <c r="V45" s="40" t="s">
        <v>7</v>
      </c>
    </row>
    <row r="46" spans="2:22" x14ac:dyDescent="0.2">
      <c r="B46" s="40" t="s">
        <v>228</v>
      </c>
      <c r="C46" s="41">
        <v>2560209</v>
      </c>
      <c r="D46" s="40" t="s">
        <v>134</v>
      </c>
      <c r="E46" s="40" t="s">
        <v>177</v>
      </c>
      <c r="F46" s="41">
        <v>520036690</v>
      </c>
      <c r="G46" s="40" t="s">
        <v>229</v>
      </c>
      <c r="H46" s="40" t="s">
        <v>202</v>
      </c>
      <c r="I46" s="40" t="s">
        <v>91</v>
      </c>
      <c r="J46" s="40" t="s">
        <v>7</v>
      </c>
      <c r="K46" s="43">
        <v>2.75</v>
      </c>
      <c r="L46" s="40" t="s">
        <v>92</v>
      </c>
      <c r="M46" s="42">
        <v>2.29E-2</v>
      </c>
      <c r="N46" s="42">
        <v>2.75E-2</v>
      </c>
      <c r="O46" s="43">
        <v>0.72</v>
      </c>
      <c r="P46" s="43">
        <v>98.98</v>
      </c>
      <c r="Q46" s="43">
        <v>0</v>
      </c>
      <c r="R46" s="43">
        <v>0</v>
      </c>
      <c r="S46" s="42">
        <v>0</v>
      </c>
      <c r="T46" s="42">
        <v>0</v>
      </c>
      <c r="U46" s="42">
        <v>0</v>
      </c>
      <c r="V46" s="40" t="s">
        <v>7</v>
      </c>
    </row>
    <row r="47" spans="2:22" x14ac:dyDescent="0.2">
      <c r="B47" s="40" t="s">
        <v>230</v>
      </c>
      <c r="C47" s="41">
        <v>7390149</v>
      </c>
      <c r="D47" s="40" t="s">
        <v>134</v>
      </c>
      <c r="E47" s="40" t="s">
        <v>177</v>
      </c>
      <c r="F47" s="41">
        <v>520028911</v>
      </c>
      <c r="G47" s="40" t="s">
        <v>220</v>
      </c>
      <c r="H47" s="40" t="s">
        <v>205</v>
      </c>
      <c r="I47" s="40" t="s">
        <v>91</v>
      </c>
      <c r="J47" s="40" t="s">
        <v>7</v>
      </c>
      <c r="K47" s="43">
        <v>2.39</v>
      </c>
      <c r="L47" s="40" t="s">
        <v>92</v>
      </c>
      <c r="M47" s="42">
        <v>0.04</v>
      </c>
      <c r="N47" s="42">
        <v>2.9600000000000001E-2</v>
      </c>
      <c r="O47" s="43">
        <v>2035925.78</v>
      </c>
      <c r="P47" s="43">
        <v>102.52</v>
      </c>
      <c r="Q47" s="43">
        <v>0</v>
      </c>
      <c r="R47" s="43">
        <v>2087.23</v>
      </c>
      <c r="S47" s="42">
        <v>7.7000000000000002E-3</v>
      </c>
      <c r="T47" s="42">
        <v>2.8899999999999999E-2</v>
      </c>
      <c r="U47" s="42">
        <v>3.5999999999999999E-3</v>
      </c>
      <c r="V47" s="40" t="s">
        <v>7</v>
      </c>
    </row>
    <row r="48" spans="2:22" x14ac:dyDescent="0.2">
      <c r="B48" s="40" t="s">
        <v>231</v>
      </c>
      <c r="C48" s="41">
        <v>1132505</v>
      </c>
      <c r="D48" s="40" t="s">
        <v>134</v>
      </c>
      <c r="E48" s="40" t="s">
        <v>177</v>
      </c>
      <c r="F48" s="41">
        <v>510216054</v>
      </c>
      <c r="G48" s="40" t="s">
        <v>232</v>
      </c>
      <c r="H48" s="40" t="s">
        <v>205</v>
      </c>
      <c r="I48" s="40" t="s">
        <v>91</v>
      </c>
      <c r="J48" s="40" t="s">
        <v>7</v>
      </c>
      <c r="K48" s="43">
        <v>1.88</v>
      </c>
      <c r="L48" s="40" t="s">
        <v>92</v>
      </c>
      <c r="M48" s="42">
        <v>2.4E-2</v>
      </c>
      <c r="N48" s="42">
        <v>1.89E-2</v>
      </c>
      <c r="O48" s="43">
        <v>349415.09</v>
      </c>
      <c r="P48" s="43">
        <v>101.18</v>
      </c>
      <c r="Q48" s="43">
        <v>0</v>
      </c>
      <c r="R48" s="43">
        <v>353.54</v>
      </c>
      <c r="S48" s="42">
        <v>5.0000000000000001E-4</v>
      </c>
      <c r="T48" s="42">
        <v>4.8999999999999998E-3</v>
      </c>
      <c r="U48" s="42">
        <v>5.9999999999999995E-4</v>
      </c>
      <c r="V48" s="40" t="s">
        <v>7</v>
      </c>
    </row>
    <row r="49" spans="2:22" x14ac:dyDescent="0.2">
      <c r="B49" s="40" t="s">
        <v>233</v>
      </c>
      <c r="C49" s="41">
        <v>1156397</v>
      </c>
      <c r="D49" s="40" t="s">
        <v>134</v>
      </c>
      <c r="E49" s="40" t="s">
        <v>177</v>
      </c>
      <c r="F49" s="41">
        <v>520044314</v>
      </c>
      <c r="G49" s="40" t="s">
        <v>234</v>
      </c>
      <c r="H49" s="40" t="s">
        <v>205</v>
      </c>
      <c r="I49" s="40" t="s">
        <v>91</v>
      </c>
      <c r="J49" s="40" t="s">
        <v>7</v>
      </c>
      <c r="K49" s="43">
        <v>3.55</v>
      </c>
      <c r="L49" s="40" t="s">
        <v>92</v>
      </c>
      <c r="M49" s="42">
        <v>0.04</v>
      </c>
      <c r="N49" s="42">
        <v>3.2800000000000003E-2</v>
      </c>
      <c r="O49" s="43">
        <v>1024108.2</v>
      </c>
      <c r="P49" s="43">
        <v>102.55</v>
      </c>
      <c r="Q49" s="43">
        <v>0</v>
      </c>
      <c r="R49" s="43">
        <v>1050.22</v>
      </c>
      <c r="S49" s="42">
        <v>1.2999999999999999E-3</v>
      </c>
      <c r="T49" s="42">
        <v>1.4500000000000001E-2</v>
      </c>
      <c r="U49" s="42">
        <v>1.8E-3</v>
      </c>
      <c r="V49" s="40" t="s">
        <v>7</v>
      </c>
    </row>
    <row r="50" spans="2:22" x14ac:dyDescent="0.2">
      <c r="B50" s="40" t="s">
        <v>235</v>
      </c>
      <c r="C50" s="41">
        <v>1136134</v>
      </c>
      <c r="D50" s="40" t="s">
        <v>134</v>
      </c>
      <c r="E50" s="40" t="s">
        <v>177</v>
      </c>
      <c r="F50" s="41">
        <v>514892801</v>
      </c>
      <c r="G50" s="40" t="s">
        <v>236</v>
      </c>
      <c r="H50" s="40" t="s">
        <v>205</v>
      </c>
      <c r="I50" s="40" t="s">
        <v>91</v>
      </c>
      <c r="J50" s="40" t="s">
        <v>7</v>
      </c>
      <c r="K50" s="43">
        <v>1.69</v>
      </c>
      <c r="L50" s="40" t="s">
        <v>92</v>
      </c>
      <c r="M50" s="42">
        <v>3.3500000000000002E-2</v>
      </c>
      <c r="N50" s="42">
        <v>2.8500000000000001E-2</v>
      </c>
      <c r="O50" s="43">
        <v>540755.18000000005</v>
      </c>
      <c r="P50" s="43">
        <v>101.7</v>
      </c>
      <c r="Q50" s="43">
        <v>0</v>
      </c>
      <c r="R50" s="43">
        <v>549.95000000000005</v>
      </c>
      <c r="S50" s="42">
        <v>2E-3</v>
      </c>
      <c r="T50" s="42">
        <v>7.6E-3</v>
      </c>
      <c r="U50" s="42">
        <v>8.9999999999999998E-4</v>
      </c>
      <c r="V50" s="40" t="s">
        <v>7</v>
      </c>
    </row>
    <row r="51" spans="2:22" x14ac:dyDescent="0.2">
      <c r="B51" s="40" t="s">
        <v>237</v>
      </c>
      <c r="C51" s="41">
        <v>7200173</v>
      </c>
      <c r="D51" s="40" t="s">
        <v>134</v>
      </c>
      <c r="E51" s="40" t="s">
        <v>177</v>
      </c>
      <c r="F51" s="41">
        <v>520041146</v>
      </c>
      <c r="G51" s="40" t="s">
        <v>238</v>
      </c>
      <c r="H51" s="40" t="s">
        <v>213</v>
      </c>
      <c r="I51" s="40" t="s">
        <v>198</v>
      </c>
      <c r="J51" s="40" t="s">
        <v>7</v>
      </c>
      <c r="K51" s="43">
        <v>3.01</v>
      </c>
      <c r="L51" s="40" t="s">
        <v>92</v>
      </c>
      <c r="M51" s="42">
        <v>3.4500000000000003E-2</v>
      </c>
      <c r="N51" s="42">
        <v>3.6700000000000003E-2</v>
      </c>
      <c r="O51" s="43">
        <v>4261576</v>
      </c>
      <c r="P51" s="43">
        <v>100.58</v>
      </c>
      <c r="Q51" s="43">
        <v>0</v>
      </c>
      <c r="R51" s="43">
        <v>4286.29</v>
      </c>
      <c r="S51" s="42">
        <v>8.8000000000000005E-3</v>
      </c>
      <c r="T51" s="42">
        <v>5.9299999999999999E-2</v>
      </c>
      <c r="U51" s="42">
        <v>7.3000000000000001E-3</v>
      </c>
      <c r="V51" s="40" t="s">
        <v>7</v>
      </c>
    </row>
    <row r="52" spans="2:22" x14ac:dyDescent="0.2">
      <c r="B52" s="40" t="s">
        <v>239</v>
      </c>
      <c r="C52" s="41">
        <v>1161751</v>
      </c>
      <c r="D52" s="40" t="s">
        <v>134</v>
      </c>
      <c r="E52" s="40" t="s">
        <v>177</v>
      </c>
      <c r="F52" s="41">
        <v>513901371</v>
      </c>
      <c r="G52" s="40" t="s">
        <v>238</v>
      </c>
      <c r="H52" s="40" t="s">
        <v>211</v>
      </c>
      <c r="I52" s="40" t="s">
        <v>91</v>
      </c>
      <c r="J52" s="40" t="s">
        <v>7</v>
      </c>
      <c r="K52" s="43">
        <v>3.74</v>
      </c>
      <c r="L52" s="40" t="s">
        <v>92</v>
      </c>
      <c r="M52" s="42">
        <v>2.0500000000000001E-2</v>
      </c>
      <c r="N52" s="42">
        <v>4.1399999999999999E-2</v>
      </c>
      <c r="O52" s="43">
        <v>3607827.1</v>
      </c>
      <c r="P52" s="43">
        <v>93.42</v>
      </c>
      <c r="Q52" s="43">
        <v>0</v>
      </c>
      <c r="R52" s="43">
        <v>3370.43</v>
      </c>
      <c r="S52" s="42">
        <v>5.7000000000000002E-3</v>
      </c>
      <c r="T52" s="42">
        <v>4.6600000000000003E-2</v>
      </c>
      <c r="U52" s="42">
        <v>5.7999999999999996E-3</v>
      </c>
      <c r="V52" s="40" t="s">
        <v>7</v>
      </c>
    </row>
    <row r="53" spans="2:22" x14ac:dyDescent="0.2">
      <c r="B53" s="40" t="s">
        <v>240</v>
      </c>
      <c r="C53" s="41">
        <v>2590511</v>
      </c>
      <c r="D53" s="40" t="s">
        <v>134</v>
      </c>
      <c r="E53" s="40" t="s">
        <v>177</v>
      </c>
      <c r="F53" s="41">
        <v>520036658</v>
      </c>
      <c r="G53" s="40" t="s">
        <v>232</v>
      </c>
      <c r="H53" s="40" t="s">
        <v>211</v>
      </c>
      <c r="I53" s="40" t="s">
        <v>91</v>
      </c>
      <c r="J53" s="40" t="s">
        <v>7</v>
      </c>
      <c r="K53" s="43">
        <v>3.93</v>
      </c>
      <c r="L53" s="40" t="s">
        <v>92</v>
      </c>
      <c r="M53" s="42">
        <v>2.7E-2</v>
      </c>
      <c r="N53" s="42">
        <v>4.1700000000000001E-2</v>
      </c>
      <c r="O53" s="43">
        <v>4007262.9</v>
      </c>
      <c r="P53" s="43">
        <v>95.25</v>
      </c>
      <c r="Q53" s="43">
        <v>0</v>
      </c>
      <c r="R53" s="43">
        <v>3816.92</v>
      </c>
      <c r="S53" s="42">
        <v>5.1000000000000004E-3</v>
      </c>
      <c r="T53" s="42">
        <v>5.28E-2</v>
      </c>
      <c r="U53" s="42">
        <v>6.4999999999999997E-3</v>
      </c>
      <c r="V53" s="40" t="s">
        <v>7</v>
      </c>
    </row>
    <row r="54" spans="2:22" x14ac:dyDescent="0.2">
      <c r="B54" s="40" t="s">
        <v>241</v>
      </c>
      <c r="C54" s="41">
        <v>1143080</v>
      </c>
      <c r="D54" s="40" t="s">
        <v>134</v>
      </c>
      <c r="E54" s="40" t="s">
        <v>177</v>
      </c>
      <c r="F54" s="41">
        <v>511930125</v>
      </c>
      <c r="G54" s="40" t="s">
        <v>234</v>
      </c>
      <c r="H54" s="40" t="s">
        <v>211</v>
      </c>
      <c r="I54" s="40" t="s">
        <v>91</v>
      </c>
      <c r="J54" s="40" t="s">
        <v>7</v>
      </c>
      <c r="K54" s="43">
        <v>3.02</v>
      </c>
      <c r="L54" s="40" t="s">
        <v>92</v>
      </c>
      <c r="M54" s="42">
        <v>2.5000000000000001E-2</v>
      </c>
      <c r="N54" s="42">
        <v>4.0099999999999997E-2</v>
      </c>
      <c r="O54" s="43">
        <v>133157</v>
      </c>
      <c r="P54" s="43">
        <v>96.8</v>
      </c>
      <c r="Q54" s="43">
        <v>0</v>
      </c>
      <c r="R54" s="43">
        <v>128.9</v>
      </c>
      <c r="S54" s="42">
        <v>1E-4</v>
      </c>
      <c r="T54" s="42">
        <v>1.8E-3</v>
      </c>
      <c r="U54" s="42">
        <v>2.0000000000000001E-4</v>
      </c>
      <c r="V54" s="40" t="s">
        <v>7</v>
      </c>
    </row>
    <row r="55" spans="2:22" x14ac:dyDescent="0.2">
      <c r="B55" s="40" t="s">
        <v>242</v>
      </c>
      <c r="C55" s="41">
        <v>1141852</v>
      </c>
      <c r="D55" s="40" t="s">
        <v>134</v>
      </c>
      <c r="E55" s="40" t="s">
        <v>177</v>
      </c>
      <c r="F55" s="41">
        <v>515328250</v>
      </c>
      <c r="G55" s="40" t="s">
        <v>204</v>
      </c>
      <c r="H55" s="40" t="s">
        <v>213</v>
      </c>
      <c r="I55" s="40" t="s">
        <v>198</v>
      </c>
      <c r="J55" s="40" t="s">
        <v>7</v>
      </c>
      <c r="K55" s="43">
        <v>3.1</v>
      </c>
      <c r="L55" s="40" t="s">
        <v>92</v>
      </c>
      <c r="M55" s="42">
        <v>2.6499999999999999E-2</v>
      </c>
      <c r="N55" s="42">
        <v>4.3799999999999999E-2</v>
      </c>
      <c r="O55" s="43">
        <v>1004292</v>
      </c>
      <c r="P55" s="43">
        <v>95.8</v>
      </c>
      <c r="Q55" s="43">
        <v>0</v>
      </c>
      <c r="R55" s="43">
        <v>962.11</v>
      </c>
      <c r="S55" s="42">
        <v>2.0999999999999999E-3</v>
      </c>
      <c r="T55" s="42">
        <v>1.3299999999999999E-2</v>
      </c>
      <c r="U55" s="42">
        <v>1.6000000000000001E-3</v>
      </c>
      <c r="V55" s="40" t="s">
        <v>7</v>
      </c>
    </row>
    <row r="56" spans="2:22" x14ac:dyDescent="0.2">
      <c r="B56" s="40" t="s">
        <v>243</v>
      </c>
      <c r="C56" s="41">
        <v>1140656</v>
      </c>
      <c r="D56" s="40" t="s">
        <v>134</v>
      </c>
      <c r="E56" s="40" t="s">
        <v>177</v>
      </c>
      <c r="F56" s="41">
        <v>520043878</v>
      </c>
      <c r="G56" s="40" t="s">
        <v>232</v>
      </c>
      <c r="H56" s="40" t="s">
        <v>244</v>
      </c>
      <c r="I56" s="40" t="s">
        <v>198</v>
      </c>
      <c r="J56" s="40" t="s">
        <v>7</v>
      </c>
      <c r="K56" s="43">
        <v>1.86</v>
      </c>
      <c r="L56" s="40" t="s">
        <v>92</v>
      </c>
      <c r="M56" s="42">
        <v>2.9499999999999998E-2</v>
      </c>
      <c r="N56" s="42">
        <v>3.7100000000000001E-2</v>
      </c>
      <c r="O56" s="43">
        <v>2408857.08</v>
      </c>
      <c r="P56" s="43">
        <v>98.92</v>
      </c>
      <c r="Q56" s="43">
        <v>0</v>
      </c>
      <c r="R56" s="43">
        <v>2382.84</v>
      </c>
      <c r="S56" s="42">
        <v>1.34E-2</v>
      </c>
      <c r="T56" s="42">
        <v>3.3000000000000002E-2</v>
      </c>
      <c r="U56" s="42">
        <v>4.1000000000000003E-3</v>
      </c>
      <c r="V56" s="40" t="s">
        <v>7</v>
      </c>
    </row>
    <row r="57" spans="2:22" x14ac:dyDescent="0.2">
      <c r="B57" s="40" t="s">
        <v>245</v>
      </c>
      <c r="C57" s="41">
        <v>1150812</v>
      </c>
      <c r="D57" s="40" t="s">
        <v>134</v>
      </c>
      <c r="E57" s="40" t="s">
        <v>177</v>
      </c>
      <c r="F57" s="41">
        <v>512607888</v>
      </c>
      <c r="G57" s="40" t="s">
        <v>246</v>
      </c>
      <c r="H57" s="40" t="s">
        <v>244</v>
      </c>
      <c r="I57" s="40" t="s">
        <v>198</v>
      </c>
      <c r="J57" s="40" t="s">
        <v>7</v>
      </c>
      <c r="K57" s="43">
        <v>2.37</v>
      </c>
      <c r="L57" s="40" t="s">
        <v>92</v>
      </c>
      <c r="M57" s="42">
        <v>0.04</v>
      </c>
      <c r="N57" s="42">
        <v>4.3900000000000002E-2</v>
      </c>
      <c r="O57" s="43">
        <v>1327634.02</v>
      </c>
      <c r="P57" s="43">
        <v>99.2</v>
      </c>
      <c r="Q57" s="43">
        <v>0</v>
      </c>
      <c r="R57" s="43">
        <v>1317.01</v>
      </c>
      <c r="S57" s="42">
        <v>4.3E-3</v>
      </c>
      <c r="T57" s="42">
        <v>1.8200000000000001E-2</v>
      </c>
      <c r="U57" s="42">
        <v>2.2000000000000001E-3</v>
      </c>
      <c r="V57" s="40" t="s">
        <v>7</v>
      </c>
    </row>
    <row r="58" spans="2:22" x14ac:dyDescent="0.2">
      <c r="B58" s="40" t="s">
        <v>247</v>
      </c>
      <c r="C58" s="41">
        <v>1134790</v>
      </c>
      <c r="D58" s="40" t="s">
        <v>134</v>
      </c>
      <c r="E58" s="40" t="s">
        <v>177</v>
      </c>
      <c r="F58" s="41">
        <v>520044322</v>
      </c>
      <c r="G58" s="40" t="s">
        <v>248</v>
      </c>
      <c r="H58" s="40" t="s">
        <v>249</v>
      </c>
      <c r="I58" s="40" t="s">
        <v>91</v>
      </c>
      <c r="J58" s="40" t="s">
        <v>7</v>
      </c>
      <c r="K58" s="43">
        <v>1.55</v>
      </c>
      <c r="L58" s="40" t="s">
        <v>92</v>
      </c>
      <c r="M58" s="42">
        <v>5.2999999999999999E-2</v>
      </c>
      <c r="N58" s="42">
        <v>4.8399999999999999E-2</v>
      </c>
      <c r="O58" s="43">
        <v>1234854.25</v>
      </c>
      <c r="P58" s="43">
        <v>102.7</v>
      </c>
      <c r="Q58" s="43">
        <v>0</v>
      </c>
      <c r="R58" s="43">
        <v>1268.19</v>
      </c>
      <c r="S58" s="42">
        <v>8.9999999999999998E-4</v>
      </c>
      <c r="T58" s="42">
        <v>1.7500000000000002E-2</v>
      </c>
      <c r="U58" s="42">
        <v>2.2000000000000001E-3</v>
      </c>
      <c r="V58" s="40" t="s">
        <v>7</v>
      </c>
    </row>
    <row r="59" spans="2:22" x14ac:dyDescent="0.2">
      <c r="B59" s="1" t="s">
        <v>169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7</v>
      </c>
      <c r="J59" s="1" t="s">
        <v>7</v>
      </c>
      <c r="K59" s="39">
        <v>4.1100000000000003</v>
      </c>
      <c r="L59" s="1" t="s">
        <v>7</v>
      </c>
      <c r="M59" s="38">
        <v>4.6899999999999997E-2</v>
      </c>
      <c r="N59" s="38">
        <v>7.4099999999999999E-2</v>
      </c>
      <c r="O59" s="39">
        <v>1137948.17</v>
      </c>
      <c r="P59" s="1" t="s">
        <v>7</v>
      </c>
      <c r="Q59" s="39">
        <v>0</v>
      </c>
      <c r="R59" s="39">
        <v>1034.3900000000001</v>
      </c>
      <c r="S59" s="1" t="s">
        <v>7</v>
      </c>
      <c r="T59" s="38">
        <v>1.43E-2</v>
      </c>
      <c r="U59" s="38">
        <v>1.8E-3</v>
      </c>
      <c r="V59" s="1" t="s">
        <v>7</v>
      </c>
    </row>
    <row r="60" spans="2:22" x14ac:dyDescent="0.2">
      <c r="B60" s="40" t="s">
        <v>250</v>
      </c>
      <c r="C60" s="41">
        <v>1141332</v>
      </c>
      <c r="D60" s="40" t="s">
        <v>134</v>
      </c>
      <c r="E60" s="40" t="s">
        <v>177</v>
      </c>
      <c r="F60" s="41">
        <v>515334662</v>
      </c>
      <c r="G60" s="40" t="s">
        <v>248</v>
      </c>
      <c r="H60" s="40" t="s">
        <v>208</v>
      </c>
      <c r="I60" s="40" t="s">
        <v>198</v>
      </c>
      <c r="J60" s="40" t="s">
        <v>7</v>
      </c>
      <c r="K60" s="43">
        <v>4.1100000000000003</v>
      </c>
      <c r="L60" s="40" t="s">
        <v>92</v>
      </c>
      <c r="M60" s="42">
        <v>4.6899999999999997E-2</v>
      </c>
      <c r="N60" s="42">
        <v>7.4099999999999999E-2</v>
      </c>
      <c r="O60" s="43">
        <v>1137948.17</v>
      </c>
      <c r="P60" s="43">
        <v>90.9</v>
      </c>
      <c r="Q60" s="43">
        <v>0</v>
      </c>
      <c r="R60" s="43">
        <v>1034.3900000000001</v>
      </c>
      <c r="S60" s="42">
        <v>6.9999999999999999E-4</v>
      </c>
      <c r="T60" s="42">
        <v>1.43E-2</v>
      </c>
      <c r="U60" s="42">
        <v>1.8E-3</v>
      </c>
      <c r="V60" s="40" t="s">
        <v>7</v>
      </c>
    </row>
    <row r="61" spans="2:22" x14ac:dyDescent="0.2">
      <c r="B61" s="1" t="s">
        <v>251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1" t="s">
        <v>7</v>
      </c>
      <c r="J61" s="1" t="s">
        <v>7</v>
      </c>
      <c r="K61" s="39">
        <v>0</v>
      </c>
      <c r="L61" s="1" t="s">
        <v>7</v>
      </c>
      <c r="M61" s="38">
        <v>0</v>
      </c>
      <c r="N61" s="38">
        <v>0</v>
      </c>
      <c r="O61" s="39">
        <v>0</v>
      </c>
      <c r="P61" s="1" t="s">
        <v>7</v>
      </c>
      <c r="Q61" s="39">
        <v>0</v>
      </c>
      <c r="R61" s="39">
        <v>0</v>
      </c>
      <c r="S61" s="1" t="s">
        <v>7</v>
      </c>
      <c r="T61" s="38">
        <v>0</v>
      </c>
      <c r="U61" s="38">
        <v>0</v>
      </c>
      <c r="V61" s="1" t="s">
        <v>7</v>
      </c>
    </row>
    <row r="62" spans="2:22" x14ac:dyDescent="0.2">
      <c r="B62" s="1" t="s">
        <v>110</v>
      </c>
      <c r="C62" s="1" t="s">
        <v>7</v>
      </c>
      <c r="D62" s="1" t="s">
        <v>7</v>
      </c>
      <c r="E62" s="1" t="s">
        <v>7</v>
      </c>
      <c r="F62" s="1" t="s">
        <v>7</v>
      </c>
      <c r="G62" s="1" t="s">
        <v>7</v>
      </c>
      <c r="H62" s="1" t="s">
        <v>7</v>
      </c>
      <c r="I62" s="1" t="s">
        <v>7</v>
      </c>
      <c r="J62" s="1" t="s">
        <v>7</v>
      </c>
      <c r="K62" s="39">
        <v>8.9</v>
      </c>
      <c r="L62" s="1" t="s">
        <v>7</v>
      </c>
      <c r="M62" s="38">
        <v>6.9599999999999995E-2</v>
      </c>
      <c r="N62" s="38">
        <v>5.62E-2</v>
      </c>
      <c r="O62" s="39">
        <v>864000</v>
      </c>
      <c r="P62" s="1" t="s">
        <v>7</v>
      </c>
      <c r="Q62" s="39">
        <v>0</v>
      </c>
      <c r="R62" s="39">
        <v>3233.66</v>
      </c>
      <c r="S62" s="1" t="s">
        <v>7</v>
      </c>
      <c r="T62" s="38">
        <v>4.4699999999999997E-2</v>
      </c>
      <c r="U62" s="38">
        <v>5.4999999999999997E-3</v>
      </c>
      <c r="V62" s="1" t="s">
        <v>7</v>
      </c>
    </row>
    <row r="63" spans="2:22" x14ac:dyDescent="0.2">
      <c r="B63" s="1" t="s">
        <v>171</v>
      </c>
      <c r="C63" s="1" t="s">
        <v>7</v>
      </c>
      <c r="D63" s="1" t="s">
        <v>7</v>
      </c>
      <c r="E63" s="1" t="s">
        <v>7</v>
      </c>
      <c r="F63" s="1" t="s">
        <v>7</v>
      </c>
      <c r="G63" s="1" t="s">
        <v>7</v>
      </c>
      <c r="H63" s="1" t="s">
        <v>7</v>
      </c>
      <c r="I63" s="1" t="s">
        <v>7</v>
      </c>
      <c r="J63" s="1" t="s">
        <v>7</v>
      </c>
      <c r="K63" s="39">
        <v>9.92</v>
      </c>
      <c r="L63" s="1" t="s">
        <v>7</v>
      </c>
      <c r="M63" s="38">
        <v>7.9100000000000004E-2</v>
      </c>
      <c r="N63" s="38">
        <v>5.62E-2</v>
      </c>
      <c r="O63" s="39">
        <v>480000</v>
      </c>
      <c r="P63" s="1" t="s">
        <v>7</v>
      </c>
      <c r="Q63" s="39">
        <v>0</v>
      </c>
      <c r="R63" s="39">
        <v>2012.98</v>
      </c>
      <c r="S63" s="1" t="s">
        <v>7</v>
      </c>
      <c r="T63" s="38">
        <v>2.7799999999999998E-2</v>
      </c>
      <c r="U63" s="38">
        <v>3.3999999999999998E-3</v>
      </c>
      <c r="V63" s="1" t="s">
        <v>7</v>
      </c>
    </row>
    <row r="64" spans="2:22" x14ac:dyDescent="0.2">
      <c r="B64" s="40" t="s">
        <v>252</v>
      </c>
      <c r="C64" s="40" t="s">
        <v>253</v>
      </c>
      <c r="D64" s="40" t="s">
        <v>177</v>
      </c>
      <c r="E64" s="40" t="s">
        <v>254</v>
      </c>
      <c r="F64" s="41">
        <v>99189</v>
      </c>
      <c r="G64" s="40" t="s">
        <v>255</v>
      </c>
      <c r="H64" s="40" t="s">
        <v>256</v>
      </c>
      <c r="I64" s="40" t="s">
        <v>257</v>
      </c>
      <c r="J64" s="40" t="s">
        <v>7</v>
      </c>
      <c r="K64" s="43">
        <v>16.38</v>
      </c>
      <c r="L64" s="40" t="s">
        <v>49</v>
      </c>
      <c r="M64" s="42">
        <v>8.1000000000000003E-2</v>
      </c>
      <c r="N64" s="42">
        <v>6.2399999999999997E-2</v>
      </c>
      <c r="O64" s="43">
        <v>200000</v>
      </c>
      <c r="P64" s="43">
        <v>130.04</v>
      </c>
      <c r="Q64" s="43">
        <v>0</v>
      </c>
      <c r="R64" s="43">
        <v>910.27</v>
      </c>
      <c r="S64" s="42">
        <v>1.6000000000000001E-3</v>
      </c>
      <c r="T64" s="42">
        <v>1.26E-2</v>
      </c>
      <c r="U64" s="42">
        <v>1.6000000000000001E-3</v>
      </c>
      <c r="V64" s="41">
        <v>60088804</v>
      </c>
    </row>
    <row r="65" spans="2:22" x14ac:dyDescent="0.2">
      <c r="B65" s="40" t="s">
        <v>258</v>
      </c>
      <c r="C65" s="40" t="s">
        <v>259</v>
      </c>
      <c r="D65" s="40" t="s">
        <v>260</v>
      </c>
      <c r="E65" s="40" t="s">
        <v>254</v>
      </c>
      <c r="F65" s="41">
        <v>99189</v>
      </c>
      <c r="G65" s="40" t="s">
        <v>255</v>
      </c>
      <c r="H65" s="40" t="s">
        <v>256</v>
      </c>
      <c r="I65" s="40" t="s">
        <v>257</v>
      </c>
      <c r="J65" s="40" t="s">
        <v>7</v>
      </c>
      <c r="K65" s="43">
        <v>4.59</v>
      </c>
      <c r="L65" s="40" t="s">
        <v>49</v>
      </c>
      <c r="M65" s="42">
        <v>7.7499999999999999E-2</v>
      </c>
      <c r="N65" s="42">
        <v>5.11E-2</v>
      </c>
      <c r="O65" s="43">
        <v>280000</v>
      </c>
      <c r="P65" s="43">
        <v>112.52</v>
      </c>
      <c r="Q65" s="43">
        <v>0</v>
      </c>
      <c r="R65" s="43">
        <v>1102.71</v>
      </c>
      <c r="S65" s="42">
        <v>8.9999999999999998E-4</v>
      </c>
      <c r="T65" s="42">
        <v>1.5299999999999999E-2</v>
      </c>
      <c r="U65" s="42">
        <v>1.9E-3</v>
      </c>
      <c r="V65" s="41">
        <v>1077460</v>
      </c>
    </row>
    <row r="66" spans="2:22" x14ac:dyDescent="0.2">
      <c r="B66" s="1" t="s">
        <v>170</v>
      </c>
      <c r="C66" s="1" t="s">
        <v>7</v>
      </c>
      <c r="D66" s="1" t="s">
        <v>7</v>
      </c>
      <c r="E66" s="1" t="s">
        <v>7</v>
      </c>
      <c r="F66" s="1" t="s">
        <v>7</v>
      </c>
      <c r="G66" s="1" t="s">
        <v>7</v>
      </c>
      <c r="H66" s="1" t="s">
        <v>7</v>
      </c>
      <c r="I66" s="1" t="s">
        <v>7</v>
      </c>
      <c r="J66" s="1" t="s">
        <v>7</v>
      </c>
      <c r="K66" s="39">
        <v>7.21</v>
      </c>
      <c r="L66" s="1" t="s">
        <v>7</v>
      </c>
      <c r="M66" s="38">
        <v>5.3999999999999999E-2</v>
      </c>
      <c r="N66" s="38">
        <v>5.62E-2</v>
      </c>
      <c r="O66" s="39">
        <v>384000</v>
      </c>
      <c r="P66" s="1" t="s">
        <v>7</v>
      </c>
      <c r="Q66" s="39">
        <v>0</v>
      </c>
      <c r="R66" s="39">
        <v>1220.68</v>
      </c>
      <c r="S66" s="1" t="s">
        <v>7</v>
      </c>
      <c r="T66" s="38">
        <v>1.6899999999999998E-2</v>
      </c>
      <c r="U66" s="38">
        <v>2.0999999999999999E-3</v>
      </c>
      <c r="V66" s="1" t="s">
        <v>7</v>
      </c>
    </row>
    <row r="67" spans="2:22" x14ac:dyDescent="0.2">
      <c r="B67" s="40" t="s">
        <v>261</v>
      </c>
      <c r="C67" s="40" t="s">
        <v>262</v>
      </c>
      <c r="D67" s="40" t="s">
        <v>177</v>
      </c>
      <c r="E67" s="40" t="s">
        <v>254</v>
      </c>
      <c r="F67" s="41">
        <v>99420</v>
      </c>
      <c r="G67" s="40" t="s">
        <v>263</v>
      </c>
      <c r="H67" s="40" t="s">
        <v>264</v>
      </c>
      <c r="I67" s="40" t="s">
        <v>257</v>
      </c>
      <c r="J67" s="40" t="s">
        <v>7</v>
      </c>
      <c r="K67" s="43">
        <v>3.58</v>
      </c>
      <c r="L67" s="40" t="s">
        <v>49</v>
      </c>
      <c r="M67" s="42">
        <v>4.3999999999999997E-2</v>
      </c>
      <c r="N67" s="42">
        <v>4.7899999999999998E-2</v>
      </c>
      <c r="O67" s="43">
        <v>82000</v>
      </c>
      <c r="P67" s="43">
        <v>99.34</v>
      </c>
      <c r="Q67" s="43">
        <v>0</v>
      </c>
      <c r="R67" s="43">
        <v>285.10000000000002</v>
      </c>
      <c r="S67" s="42">
        <v>0</v>
      </c>
      <c r="T67" s="42">
        <v>3.8999999999999998E-3</v>
      </c>
      <c r="U67" s="42">
        <v>5.0000000000000001E-4</v>
      </c>
      <c r="V67" s="41">
        <v>60410651</v>
      </c>
    </row>
    <row r="68" spans="2:22" x14ac:dyDescent="0.2">
      <c r="B68" s="40" t="s">
        <v>265</v>
      </c>
      <c r="C68" s="40" t="s">
        <v>266</v>
      </c>
      <c r="D68" s="40" t="s">
        <v>177</v>
      </c>
      <c r="E68" s="40" t="s">
        <v>254</v>
      </c>
      <c r="F68" s="41">
        <v>98109</v>
      </c>
      <c r="G68" s="40" t="s">
        <v>267</v>
      </c>
      <c r="H68" s="40" t="s">
        <v>268</v>
      </c>
      <c r="I68" s="40" t="s">
        <v>269</v>
      </c>
      <c r="J68" s="40" t="s">
        <v>7</v>
      </c>
      <c r="K68" s="43">
        <v>4.2699999999999996</v>
      </c>
      <c r="L68" s="40" t="s">
        <v>49</v>
      </c>
      <c r="M68" s="42">
        <v>4.7500000000000001E-2</v>
      </c>
      <c r="N68" s="42">
        <v>4.7399999999999998E-2</v>
      </c>
      <c r="O68" s="43">
        <v>82000</v>
      </c>
      <c r="P68" s="43">
        <v>100.36</v>
      </c>
      <c r="Q68" s="43">
        <v>0</v>
      </c>
      <c r="R68" s="43">
        <v>288.02</v>
      </c>
      <c r="S68" s="42">
        <v>1E-4</v>
      </c>
      <c r="T68" s="42">
        <v>4.0000000000000001E-3</v>
      </c>
      <c r="U68" s="42">
        <v>5.0000000000000001E-4</v>
      </c>
      <c r="V68" s="41">
        <v>62013495</v>
      </c>
    </row>
    <row r="69" spans="2:22" x14ac:dyDescent="0.2">
      <c r="B69" s="40" t="s">
        <v>270</v>
      </c>
      <c r="C69" s="40" t="s">
        <v>271</v>
      </c>
      <c r="D69" s="40" t="s">
        <v>177</v>
      </c>
      <c r="E69" s="40" t="s">
        <v>254</v>
      </c>
      <c r="F69" s="41">
        <v>93017</v>
      </c>
      <c r="G69" s="40" t="s">
        <v>255</v>
      </c>
      <c r="H69" s="40" t="s">
        <v>272</v>
      </c>
      <c r="I69" s="40" t="s">
        <v>257</v>
      </c>
      <c r="J69" s="40" t="s">
        <v>7</v>
      </c>
      <c r="K69" s="43">
        <v>7.9</v>
      </c>
      <c r="L69" s="40" t="s">
        <v>49</v>
      </c>
      <c r="M69" s="42">
        <v>5.5E-2</v>
      </c>
      <c r="N69" s="42">
        <v>6.2399999999999997E-2</v>
      </c>
      <c r="O69" s="43">
        <v>120000</v>
      </c>
      <c r="P69" s="43">
        <v>67.069999999999993</v>
      </c>
      <c r="Q69" s="43">
        <v>0</v>
      </c>
      <c r="R69" s="43">
        <v>281.70999999999998</v>
      </c>
      <c r="S69" s="42">
        <v>2.0000000000000001E-4</v>
      </c>
      <c r="T69" s="42">
        <v>3.8999999999999998E-3</v>
      </c>
      <c r="U69" s="42">
        <v>5.0000000000000001E-4</v>
      </c>
      <c r="V69" s="41">
        <v>60414927</v>
      </c>
    </row>
    <row r="70" spans="2:22" x14ac:dyDescent="0.2">
      <c r="B70" s="40" t="s">
        <v>273</v>
      </c>
      <c r="C70" s="40" t="s">
        <v>274</v>
      </c>
      <c r="D70" s="40" t="s">
        <v>177</v>
      </c>
      <c r="E70" s="40" t="s">
        <v>254</v>
      </c>
      <c r="F70" s="41">
        <v>97501</v>
      </c>
      <c r="G70" s="40" t="s">
        <v>275</v>
      </c>
      <c r="H70" s="40" t="s">
        <v>276</v>
      </c>
      <c r="I70" s="40" t="s">
        <v>269</v>
      </c>
      <c r="J70" s="40" t="s">
        <v>7</v>
      </c>
      <c r="K70" s="43">
        <v>11.83</v>
      </c>
      <c r="L70" s="40" t="s">
        <v>49</v>
      </c>
      <c r="M70" s="42">
        <v>6.6199999999999995E-2</v>
      </c>
      <c r="N70" s="42">
        <v>6.4699999999999994E-2</v>
      </c>
      <c r="O70" s="43">
        <v>100000</v>
      </c>
      <c r="P70" s="43">
        <v>104.53</v>
      </c>
      <c r="Q70" s="43">
        <v>0</v>
      </c>
      <c r="R70" s="43">
        <v>365.85</v>
      </c>
      <c r="S70" s="42">
        <v>2.9999999999999997E-4</v>
      </c>
      <c r="T70" s="42">
        <v>5.1000000000000004E-3</v>
      </c>
      <c r="U70" s="42">
        <v>5.9999999999999995E-4</v>
      </c>
      <c r="V70" s="41">
        <v>60383387</v>
      </c>
    </row>
    <row r="71" spans="2:22" x14ac:dyDescent="0.2">
      <c r="B71" s="36" t="s">
        <v>112</v>
      </c>
    </row>
    <row r="72" spans="2:22" x14ac:dyDescent="0.2">
      <c r="B72" s="36" t="s">
        <v>156</v>
      </c>
    </row>
    <row r="73" spans="2:22" x14ac:dyDescent="0.2">
      <c r="B73" s="36" t="s">
        <v>157</v>
      </c>
    </row>
    <row r="74" spans="2:22" x14ac:dyDescent="0.2">
      <c r="B74" s="36" t="s">
        <v>158</v>
      </c>
    </row>
    <row r="75" spans="2:22" x14ac:dyDescent="0.2">
      <c r="B75" s="36" t="s">
        <v>159</v>
      </c>
    </row>
    <row r="76" spans="2:22" x14ac:dyDescent="0.2">
      <c r="B76" s="52" t="s">
        <v>65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</row>
  </sheetData>
  <mergeCells count="1">
    <mergeCell ref="B76:V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2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277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67</v>
      </c>
      <c r="C8" s="1" t="s">
        <v>68</v>
      </c>
      <c r="D8" s="1" t="s">
        <v>115</v>
      </c>
      <c r="E8" s="1" t="s">
        <v>161</v>
      </c>
      <c r="F8" s="1" t="s">
        <v>69</v>
      </c>
      <c r="G8" s="1" t="s">
        <v>162</v>
      </c>
      <c r="H8" s="1" t="s">
        <v>72</v>
      </c>
      <c r="I8" s="3" t="s">
        <v>118</v>
      </c>
      <c r="J8" s="3" t="s">
        <v>119</v>
      </c>
      <c r="K8" s="3" t="s">
        <v>120</v>
      </c>
      <c r="L8" s="1" t="s">
        <v>75</v>
      </c>
      <c r="M8" s="1" t="s">
        <v>163</v>
      </c>
      <c r="N8" s="1" t="s">
        <v>76</v>
      </c>
      <c r="O8" s="1" t="s">
        <v>122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124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7</v>
      </c>
    </row>
    <row r="11" spans="2:16" x14ac:dyDescent="0.2">
      <c r="B11" s="1" t="s">
        <v>278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1802842.07</v>
      </c>
      <c r="J11" s="1" t="s">
        <v>7</v>
      </c>
      <c r="K11" s="39">
        <v>111.56</v>
      </c>
      <c r="L11" s="39">
        <v>91517.84</v>
      </c>
      <c r="M11" s="1" t="s">
        <v>7</v>
      </c>
      <c r="N11" s="38">
        <v>1</v>
      </c>
      <c r="O11" s="38">
        <v>0.15659999999999999</v>
      </c>
      <c r="P11" s="1" t="s">
        <v>7</v>
      </c>
    </row>
    <row r="12" spans="2:16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1616139.07</v>
      </c>
      <c r="J12" s="1" t="s">
        <v>7</v>
      </c>
      <c r="K12" s="39">
        <v>109.5</v>
      </c>
      <c r="L12" s="39">
        <v>44710.84</v>
      </c>
      <c r="M12" s="1" t="s">
        <v>7</v>
      </c>
      <c r="N12" s="38">
        <v>0.48849999999999999</v>
      </c>
      <c r="O12" s="38">
        <v>7.6499999999999999E-2</v>
      </c>
      <c r="P12" s="1" t="s">
        <v>7</v>
      </c>
    </row>
    <row r="13" spans="2:16" x14ac:dyDescent="0.2">
      <c r="B13" s="1" t="s">
        <v>279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1108109.6599999999</v>
      </c>
      <c r="J13" s="1" t="s">
        <v>7</v>
      </c>
      <c r="K13" s="39">
        <v>1.88</v>
      </c>
      <c r="L13" s="39">
        <v>34500.699999999997</v>
      </c>
      <c r="M13" s="1" t="s">
        <v>7</v>
      </c>
      <c r="N13" s="44">
        <v>0.377</v>
      </c>
      <c r="O13" s="44">
        <v>5.8999999999999997E-2</v>
      </c>
      <c r="P13" s="1" t="s">
        <v>7</v>
      </c>
    </row>
    <row r="14" spans="2:16" x14ac:dyDescent="0.2">
      <c r="B14" s="40" t="s">
        <v>280</v>
      </c>
      <c r="C14" s="41">
        <v>1081124</v>
      </c>
      <c r="D14" s="40" t="s">
        <v>134</v>
      </c>
      <c r="E14" s="40" t="s">
        <v>177</v>
      </c>
      <c r="F14" s="41">
        <v>520043027</v>
      </c>
      <c r="G14" s="40" t="s">
        <v>281</v>
      </c>
      <c r="H14" s="40" t="s">
        <v>92</v>
      </c>
      <c r="I14" s="43">
        <v>1122.74</v>
      </c>
      <c r="J14" s="43">
        <v>79720</v>
      </c>
      <c r="K14" s="43">
        <v>1.88</v>
      </c>
      <c r="L14" s="43">
        <v>896.93</v>
      </c>
      <c r="M14" s="42">
        <v>0</v>
      </c>
      <c r="N14" s="42">
        <v>9.7999999999999997E-3</v>
      </c>
      <c r="O14" s="42">
        <v>1.5E-3</v>
      </c>
      <c r="P14" s="40" t="s">
        <v>7</v>
      </c>
    </row>
    <row r="15" spans="2:16" x14ac:dyDescent="0.2">
      <c r="B15" s="40" t="s">
        <v>282</v>
      </c>
      <c r="C15" s="41">
        <v>273011</v>
      </c>
      <c r="D15" s="40" t="s">
        <v>134</v>
      </c>
      <c r="E15" s="40" t="s">
        <v>177</v>
      </c>
      <c r="F15" s="41">
        <v>520036872</v>
      </c>
      <c r="G15" s="40" t="s">
        <v>283</v>
      </c>
      <c r="H15" s="40" t="s">
        <v>92</v>
      </c>
      <c r="I15" s="43">
        <v>1144.18</v>
      </c>
      <c r="J15" s="43">
        <v>67050</v>
      </c>
      <c r="K15" s="43">
        <v>0</v>
      </c>
      <c r="L15" s="43">
        <v>767.17</v>
      </c>
      <c r="M15" s="42">
        <v>0</v>
      </c>
      <c r="N15" s="42">
        <v>8.3999999999999995E-3</v>
      </c>
      <c r="O15" s="42">
        <v>1.2999999999999999E-3</v>
      </c>
      <c r="P15" s="40" t="s">
        <v>7</v>
      </c>
    </row>
    <row r="16" spans="2:16" x14ac:dyDescent="0.2">
      <c r="B16" s="40" t="s">
        <v>284</v>
      </c>
      <c r="C16" s="41">
        <v>390013</v>
      </c>
      <c r="D16" s="40" t="s">
        <v>134</v>
      </c>
      <c r="E16" s="40" t="s">
        <v>177</v>
      </c>
      <c r="F16" s="41">
        <v>520038506</v>
      </c>
      <c r="G16" s="40" t="s">
        <v>183</v>
      </c>
      <c r="H16" s="40" t="s">
        <v>92</v>
      </c>
      <c r="I16" s="43">
        <v>23355.26</v>
      </c>
      <c r="J16" s="43">
        <v>4376</v>
      </c>
      <c r="K16" s="43">
        <v>0</v>
      </c>
      <c r="L16" s="43">
        <v>1022.03</v>
      </c>
      <c r="M16" s="42">
        <v>1E-4</v>
      </c>
      <c r="N16" s="42">
        <v>1.12E-2</v>
      </c>
      <c r="O16" s="42">
        <v>1.6999999999999999E-3</v>
      </c>
      <c r="P16" s="40" t="s">
        <v>7</v>
      </c>
    </row>
    <row r="17" spans="2:16" x14ac:dyDescent="0.2">
      <c r="B17" s="40" t="s">
        <v>285</v>
      </c>
      <c r="C17" s="41">
        <v>1097278</v>
      </c>
      <c r="D17" s="40" t="s">
        <v>134</v>
      </c>
      <c r="E17" s="40" t="s">
        <v>177</v>
      </c>
      <c r="F17" s="41">
        <v>520026683</v>
      </c>
      <c r="G17" s="40" t="s">
        <v>183</v>
      </c>
      <c r="H17" s="40" t="s">
        <v>92</v>
      </c>
      <c r="I17" s="43">
        <v>31177.29</v>
      </c>
      <c r="J17" s="43">
        <v>2098</v>
      </c>
      <c r="K17" s="43">
        <v>0</v>
      </c>
      <c r="L17" s="43">
        <v>654.1</v>
      </c>
      <c r="M17" s="42">
        <v>1E-4</v>
      </c>
      <c r="N17" s="42">
        <v>7.1000000000000004E-3</v>
      </c>
      <c r="O17" s="42">
        <v>1.1000000000000001E-3</v>
      </c>
      <c r="P17" s="40" t="s">
        <v>7</v>
      </c>
    </row>
    <row r="18" spans="2:16" x14ac:dyDescent="0.2">
      <c r="B18" s="40" t="s">
        <v>286</v>
      </c>
      <c r="C18" s="41">
        <v>226019</v>
      </c>
      <c r="D18" s="40" t="s">
        <v>134</v>
      </c>
      <c r="E18" s="40" t="s">
        <v>177</v>
      </c>
      <c r="F18" s="41">
        <v>520024126</v>
      </c>
      <c r="G18" s="40" t="s">
        <v>183</v>
      </c>
      <c r="H18" s="40" t="s">
        <v>92</v>
      </c>
      <c r="I18" s="43">
        <v>60890.16</v>
      </c>
      <c r="J18" s="43">
        <v>1016</v>
      </c>
      <c r="K18" s="43">
        <v>0</v>
      </c>
      <c r="L18" s="43">
        <v>618.64</v>
      </c>
      <c r="M18" s="42">
        <v>1E-4</v>
      </c>
      <c r="N18" s="42">
        <v>6.7999999999999996E-3</v>
      </c>
      <c r="O18" s="42">
        <v>1.1000000000000001E-3</v>
      </c>
      <c r="P18" s="40" t="s">
        <v>7</v>
      </c>
    </row>
    <row r="19" spans="2:16" x14ac:dyDescent="0.2">
      <c r="B19" s="40" t="s">
        <v>287</v>
      </c>
      <c r="C19" s="41">
        <v>323014</v>
      </c>
      <c r="D19" s="40" t="s">
        <v>134</v>
      </c>
      <c r="E19" s="40" t="s">
        <v>177</v>
      </c>
      <c r="F19" s="41">
        <v>520037789</v>
      </c>
      <c r="G19" s="40" t="s">
        <v>183</v>
      </c>
      <c r="H19" s="40" t="s">
        <v>92</v>
      </c>
      <c r="I19" s="43">
        <v>5423</v>
      </c>
      <c r="J19" s="43">
        <v>23300</v>
      </c>
      <c r="K19" s="43">
        <v>0</v>
      </c>
      <c r="L19" s="43">
        <v>1263.56</v>
      </c>
      <c r="M19" s="42">
        <v>1E-4</v>
      </c>
      <c r="N19" s="42">
        <v>1.38E-2</v>
      </c>
      <c r="O19" s="42">
        <v>2.2000000000000001E-3</v>
      </c>
      <c r="P19" s="40" t="s">
        <v>7</v>
      </c>
    </row>
    <row r="20" spans="2:16" x14ac:dyDescent="0.2">
      <c r="B20" s="40" t="s">
        <v>288</v>
      </c>
      <c r="C20" s="41">
        <v>1119478</v>
      </c>
      <c r="D20" s="40" t="s">
        <v>134</v>
      </c>
      <c r="E20" s="40" t="s">
        <v>177</v>
      </c>
      <c r="F20" s="41">
        <v>510960719</v>
      </c>
      <c r="G20" s="40" t="s">
        <v>183</v>
      </c>
      <c r="H20" s="40" t="s">
        <v>92</v>
      </c>
      <c r="I20" s="43">
        <v>6522</v>
      </c>
      <c r="J20" s="43">
        <v>24440</v>
      </c>
      <c r="K20" s="43">
        <v>0</v>
      </c>
      <c r="L20" s="43">
        <v>1593.98</v>
      </c>
      <c r="M20" s="42">
        <v>0</v>
      </c>
      <c r="N20" s="42">
        <v>1.7399999999999999E-2</v>
      </c>
      <c r="O20" s="42">
        <v>2.7000000000000001E-3</v>
      </c>
      <c r="P20" s="40" t="s">
        <v>7</v>
      </c>
    </row>
    <row r="21" spans="2:16" x14ac:dyDescent="0.2">
      <c r="B21" s="40" t="s">
        <v>289</v>
      </c>
      <c r="C21" s="41">
        <v>739037</v>
      </c>
      <c r="D21" s="40" t="s">
        <v>134</v>
      </c>
      <c r="E21" s="40" t="s">
        <v>177</v>
      </c>
      <c r="F21" s="41">
        <v>520028911</v>
      </c>
      <c r="G21" s="40" t="s">
        <v>220</v>
      </c>
      <c r="H21" s="40" t="s">
        <v>92</v>
      </c>
      <c r="I21" s="43">
        <v>258</v>
      </c>
      <c r="J21" s="43">
        <v>194040</v>
      </c>
      <c r="K21" s="43">
        <v>0</v>
      </c>
      <c r="L21" s="43">
        <v>500.62</v>
      </c>
      <c r="M21" s="42">
        <v>1E-4</v>
      </c>
      <c r="N21" s="42">
        <v>5.4999999999999997E-3</v>
      </c>
      <c r="O21" s="42">
        <v>8.9999999999999998E-4</v>
      </c>
      <c r="P21" s="40" t="s">
        <v>7</v>
      </c>
    </row>
    <row r="22" spans="2:16" x14ac:dyDescent="0.2">
      <c r="B22" s="40" t="s">
        <v>290</v>
      </c>
      <c r="C22" s="41">
        <v>1123355</v>
      </c>
      <c r="D22" s="40" t="s">
        <v>134</v>
      </c>
      <c r="E22" s="40" t="s">
        <v>177</v>
      </c>
      <c r="F22" s="41">
        <v>513901371</v>
      </c>
      <c r="G22" s="40" t="s">
        <v>238</v>
      </c>
      <c r="H22" s="40" t="s">
        <v>92</v>
      </c>
      <c r="I22" s="43">
        <v>142585</v>
      </c>
      <c r="J22" s="43">
        <v>1057</v>
      </c>
      <c r="K22" s="43">
        <v>0</v>
      </c>
      <c r="L22" s="43">
        <v>1507.12</v>
      </c>
      <c r="M22" s="42">
        <v>2.9999999999999997E-4</v>
      </c>
      <c r="N22" s="42">
        <v>1.6500000000000001E-2</v>
      </c>
      <c r="O22" s="42">
        <v>2.5999999999999999E-3</v>
      </c>
      <c r="P22" s="40" t="s">
        <v>7</v>
      </c>
    </row>
    <row r="23" spans="2:16" x14ac:dyDescent="0.2">
      <c r="B23" s="40" t="s">
        <v>291</v>
      </c>
      <c r="C23" s="41">
        <v>1091065</v>
      </c>
      <c r="D23" s="40" t="s">
        <v>134</v>
      </c>
      <c r="E23" s="40" t="s">
        <v>177</v>
      </c>
      <c r="F23" s="41">
        <v>511527202</v>
      </c>
      <c r="G23" s="40" t="s">
        <v>292</v>
      </c>
      <c r="H23" s="40" t="s">
        <v>92</v>
      </c>
      <c r="I23" s="43">
        <v>14762.98</v>
      </c>
      <c r="J23" s="43">
        <v>4915</v>
      </c>
      <c r="K23" s="43">
        <v>0</v>
      </c>
      <c r="L23" s="43">
        <v>725.6</v>
      </c>
      <c r="M23" s="42">
        <v>1E-4</v>
      </c>
      <c r="N23" s="42">
        <v>7.9000000000000008E-3</v>
      </c>
      <c r="O23" s="42">
        <v>1.1999999999999999E-3</v>
      </c>
      <c r="P23" s="40" t="s">
        <v>7</v>
      </c>
    </row>
    <row r="24" spans="2:16" x14ac:dyDescent="0.2">
      <c r="B24" s="40" t="s">
        <v>293</v>
      </c>
      <c r="C24" s="41">
        <v>1141571</v>
      </c>
      <c r="D24" s="40" t="s">
        <v>134</v>
      </c>
      <c r="E24" s="40" t="s">
        <v>177</v>
      </c>
      <c r="F24" s="41">
        <v>514401702</v>
      </c>
      <c r="G24" s="40" t="s">
        <v>232</v>
      </c>
      <c r="H24" s="40" t="s">
        <v>92</v>
      </c>
      <c r="I24" s="43">
        <v>0.89</v>
      </c>
      <c r="J24" s="43">
        <v>3425</v>
      </c>
      <c r="K24" s="43">
        <v>0</v>
      </c>
      <c r="L24" s="43">
        <v>0.03</v>
      </c>
      <c r="M24" s="42">
        <v>0</v>
      </c>
      <c r="N24" s="42">
        <v>0</v>
      </c>
      <c r="O24" s="42">
        <v>0</v>
      </c>
      <c r="P24" s="40" t="s">
        <v>7</v>
      </c>
    </row>
    <row r="25" spans="2:16" x14ac:dyDescent="0.2">
      <c r="B25" s="40" t="s">
        <v>294</v>
      </c>
      <c r="C25" s="41">
        <v>593038</v>
      </c>
      <c r="D25" s="40" t="s">
        <v>134</v>
      </c>
      <c r="E25" s="40" t="s">
        <v>177</v>
      </c>
      <c r="F25" s="41">
        <v>520029083</v>
      </c>
      <c r="G25" s="40" t="s">
        <v>178</v>
      </c>
      <c r="H25" s="40" t="s">
        <v>92</v>
      </c>
      <c r="I25" s="43">
        <v>12094.51</v>
      </c>
      <c r="J25" s="43">
        <v>13010</v>
      </c>
      <c r="K25" s="43">
        <v>0</v>
      </c>
      <c r="L25" s="43">
        <v>1573.5</v>
      </c>
      <c r="M25" s="42">
        <v>1E-4</v>
      </c>
      <c r="N25" s="42">
        <v>1.72E-2</v>
      </c>
      <c r="O25" s="42">
        <v>2.7000000000000001E-3</v>
      </c>
      <c r="P25" s="40" t="s">
        <v>7</v>
      </c>
    </row>
    <row r="26" spans="2:16" x14ac:dyDescent="0.2">
      <c r="B26" s="40" t="s">
        <v>295</v>
      </c>
      <c r="C26" s="41">
        <v>691212</v>
      </c>
      <c r="D26" s="40" t="s">
        <v>134</v>
      </c>
      <c r="E26" s="40" t="s">
        <v>177</v>
      </c>
      <c r="F26" s="41">
        <v>520007030</v>
      </c>
      <c r="G26" s="40" t="s">
        <v>178</v>
      </c>
      <c r="H26" s="40" t="s">
        <v>92</v>
      </c>
      <c r="I26" s="43">
        <v>257490</v>
      </c>
      <c r="J26" s="43">
        <v>1816</v>
      </c>
      <c r="K26" s="43">
        <v>0</v>
      </c>
      <c r="L26" s="43">
        <v>4676.0200000000004</v>
      </c>
      <c r="M26" s="42">
        <v>2.0000000000000001E-4</v>
      </c>
      <c r="N26" s="42">
        <v>5.11E-2</v>
      </c>
      <c r="O26" s="42">
        <v>8.0000000000000002E-3</v>
      </c>
      <c r="P26" s="40" t="s">
        <v>7</v>
      </c>
    </row>
    <row r="27" spans="2:16" x14ac:dyDescent="0.2">
      <c r="B27" s="40" t="s">
        <v>296</v>
      </c>
      <c r="C27" s="41">
        <v>604611</v>
      </c>
      <c r="D27" s="40" t="s">
        <v>134</v>
      </c>
      <c r="E27" s="40" t="s">
        <v>177</v>
      </c>
      <c r="F27" s="41">
        <v>520018078</v>
      </c>
      <c r="G27" s="40" t="s">
        <v>178</v>
      </c>
      <c r="H27" s="40" t="s">
        <v>92</v>
      </c>
      <c r="I27" s="43">
        <v>228483</v>
      </c>
      <c r="J27" s="43">
        <v>3105</v>
      </c>
      <c r="K27" s="43">
        <v>0</v>
      </c>
      <c r="L27" s="43">
        <v>7094.4</v>
      </c>
      <c r="M27" s="42">
        <v>1E-4</v>
      </c>
      <c r="N27" s="42">
        <v>7.7499999999999999E-2</v>
      </c>
      <c r="O27" s="42">
        <v>1.21E-2</v>
      </c>
      <c r="P27" s="40" t="s">
        <v>7</v>
      </c>
    </row>
    <row r="28" spans="2:16" x14ac:dyDescent="0.2">
      <c r="B28" s="40" t="s">
        <v>297</v>
      </c>
      <c r="C28" s="41">
        <v>695437</v>
      </c>
      <c r="D28" s="40" t="s">
        <v>134</v>
      </c>
      <c r="E28" s="40" t="s">
        <v>177</v>
      </c>
      <c r="F28" s="41">
        <v>520000522</v>
      </c>
      <c r="G28" s="40" t="s">
        <v>178</v>
      </c>
      <c r="H28" s="40" t="s">
        <v>92</v>
      </c>
      <c r="I28" s="43">
        <v>21622.65</v>
      </c>
      <c r="J28" s="43">
        <v>11550</v>
      </c>
      <c r="K28" s="43">
        <v>0</v>
      </c>
      <c r="L28" s="43">
        <v>2497.42</v>
      </c>
      <c r="M28" s="42">
        <v>1E-4</v>
      </c>
      <c r="N28" s="42">
        <v>2.7300000000000001E-2</v>
      </c>
      <c r="O28" s="42">
        <v>4.3E-3</v>
      </c>
      <c r="P28" s="40" t="s">
        <v>7</v>
      </c>
    </row>
    <row r="29" spans="2:16" x14ac:dyDescent="0.2">
      <c r="B29" s="40" t="s">
        <v>298</v>
      </c>
      <c r="C29" s="41">
        <v>662577</v>
      </c>
      <c r="D29" s="40" t="s">
        <v>134</v>
      </c>
      <c r="E29" s="40" t="s">
        <v>177</v>
      </c>
      <c r="F29" s="41">
        <v>520000118</v>
      </c>
      <c r="G29" s="40" t="s">
        <v>178</v>
      </c>
      <c r="H29" s="40" t="s">
        <v>92</v>
      </c>
      <c r="I29" s="43">
        <v>213656</v>
      </c>
      <c r="J29" s="43">
        <v>2916</v>
      </c>
      <c r="K29" s="43">
        <v>0</v>
      </c>
      <c r="L29" s="43">
        <v>6230.21</v>
      </c>
      <c r="M29" s="42">
        <v>2.0000000000000001E-4</v>
      </c>
      <c r="N29" s="42">
        <v>6.8099999999999994E-2</v>
      </c>
      <c r="O29" s="42">
        <v>1.0699999999999999E-2</v>
      </c>
      <c r="P29" s="40" t="s">
        <v>7</v>
      </c>
    </row>
    <row r="30" spans="2:16" x14ac:dyDescent="0.2">
      <c r="B30" s="40" t="s">
        <v>299</v>
      </c>
      <c r="C30" s="41">
        <v>767012</v>
      </c>
      <c r="D30" s="40" t="s">
        <v>134</v>
      </c>
      <c r="E30" s="40" t="s">
        <v>177</v>
      </c>
      <c r="F30" s="41">
        <v>520017450</v>
      </c>
      <c r="G30" s="40" t="s">
        <v>196</v>
      </c>
      <c r="H30" s="40" t="s">
        <v>92</v>
      </c>
      <c r="I30" s="43">
        <v>38197</v>
      </c>
      <c r="J30" s="43">
        <v>3446</v>
      </c>
      <c r="K30" s="43">
        <v>0</v>
      </c>
      <c r="L30" s="43">
        <v>1316.27</v>
      </c>
      <c r="M30" s="42">
        <v>1E-4</v>
      </c>
      <c r="N30" s="42">
        <v>1.44E-2</v>
      </c>
      <c r="O30" s="42">
        <v>2.2000000000000001E-3</v>
      </c>
      <c r="P30" s="40" t="s">
        <v>7</v>
      </c>
    </row>
    <row r="31" spans="2:16" x14ac:dyDescent="0.2">
      <c r="B31" s="40" t="s">
        <v>300</v>
      </c>
      <c r="C31" s="41">
        <v>281014</v>
      </c>
      <c r="D31" s="40" t="s">
        <v>134</v>
      </c>
      <c r="E31" s="40" t="s">
        <v>177</v>
      </c>
      <c r="F31" s="41">
        <v>520027830</v>
      </c>
      <c r="G31" s="40" t="s">
        <v>301</v>
      </c>
      <c r="H31" s="40" t="s">
        <v>92</v>
      </c>
      <c r="I31" s="43">
        <v>49325</v>
      </c>
      <c r="J31" s="43">
        <v>3169</v>
      </c>
      <c r="K31" s="43">
        <v>0</v>
      </c>
      <c r="L31" s="43">
        <v>1563.11</v>
      </c>
      <c r="M31" s="42">
        <v>0</v>
      </c>
      <c r="N31" s="42">
        <v>1.7100000000000001E-2</v>
      </c>
      <c r="O31" s="42">
        <v>2.7000000000000001E-3</v>
      </c>
      <c r="P31" s="40" t="s">
        <v>7</v>
      </c>
    </row>
    <row r="32" spans="2:16" x14ac:dyDescent="0.2">
      <c r="B32" s="1" t="s">
        <v>302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39">
        <v>317739.96000000002</v>
      </c>
      <c r="J32" s="1" t="s">
        <v>7</v>
      </c>
      <c r="K32" s="39">
        <v>107.62</v>
      </c>
      <c r="L32" s="39">
        <v>8386.24</v>
      </c>
      <c r="M32" s="1" t="s">
        <v>7</v>
      </c>
      <c r="N32" s="38">
        <v>9.1600000000000001E-2</v>
      </c>
      <c r="O32" s="38">
        <v>1.43E-2</v>
      </c>
      <c r="P32" s="1" t="s">
        <v>7</v>
      </c>
    </row>
    <row r="33" spans="2:16" x14ac:dyDescent="0.2">
      <c r="B33" s="40" t="s">
        <v>303</v>
      </c>
      <c r="C33" s="41">
        <v>445015</v>
      </c>
      <c r="D33" s="40" t="s">
        <v>134</v>
      </c>
      <c r="E33" s="40" t="s">
        <v>177</v>
      </c>
      <c r="F33" s="41">
        <v>520039413</v>
      </c>
      <c r="G33" s="40" t="s">
        <v>229</v>
      </c>
      <c r="H33" s="40" t="s">
        <v>92</v>
      </c>
      <c r="I33" s="43">
        <v>10178</v>
      </c>
      <c r="J33" s="43">
        <v>8097</v>
      </c>
      <c r="K33" s="43">
        <v>0</v>
      </c>
      <c r="L33" s="43">
        <v>824.11</v>
      </c>
      <c r="M33" s="42">
        <v>2.0000000000000001E-4</v>
      </c>
      <c r="N33" s="42">
        <v>8.9999999999999993E-3</v>
      </c>
      <c r="O33" s="42">
        <v>1.4E-3</v>
      </c>
      <c r="P33" s="40" t="s">
        <v>7</v>
      </c>
    </row>
    <row r="34" spans="2:16" x14ac:dyDescent="0.2">
      <c r="B34" s="40" t="s">
        <v>304</v>
      </c>
      <c r="C34" s="41">
        <v>1090315</v>
      </c>
      <c r="D34" s="40" t="s">
        <v>134</v>
      </c>
      <c r="E34" s="40" t="s">
        <v>177</v>
      </c>
      <c r="F34" s="41">
        <v>511399388</v>
      </c>
      <c r="G34" s="40" t="s">
        <v>215</v>
      </c>
      <c r="H34" s="40" t="s">
        <v>92</v>
      </c>
      <c r="I34" s="43">
        <v>5813</v>
      </c>
      <c r="J34" s="43">
        <v>26650</v>
      </c>
      <c r="K34" s="43">
        <v>0</v>
      </c>
      <c r="L34" s="43">
        <v>1549.16</v>
      </c>
      <c r="M34" s="42">
        <v>2.9999999999999997E-4</v>
      </c>
      <c r="N34" s="42">
        <v>1.6899999999999998E-2</v>
      </c>
      <c r="O34" s="42">
        <v>2.5999999999999999E-3</v>
      </c>
      <c r="P34" s="40" t="s">
        <v>7</v>
      </c>
    </row>
    <row r="35" spans="2:16" x14ac:dyDescent="0.2">
      <c r="B35" s="40" t="s">
        <v>305</v>
      </c>
      <c r="C35" s="41">
        <v>1159029</v>
      </c>
      <c r="D35" s="40" t="s">
        <v>134</v>
      </c>
      <c r="E35" s="40" t="s">
        <v>177</v>
      </c>
      <c r="F35" s="41">
        <v>520020033</v>
      </c>
      <c r="G35" s="40" t="s">
        <v>306</v>
      </c>
      <c r="H35" s="40" t="s">
        <v>92</v>
      </c>
      <c r="I35" s="43">
        <v>28430</v>
      </c>
      <c r="J35" s="43">
        <v>1588</v>
      </c>
      <c r="K35" s="43">
        <v>0</v>
      </c>
      <c r="L35" s="43">
        <v>451.47</v>
      </c>
      <c r="M35" s="42">
        <v>2.9999999999999997E-4</v>
      </c>
      <c r="N35" s="42">
        <v>4.8999999999999998E-3</v>
      </c>
      <c r="O35" s="42">
        <v>8.0000000000000004E-4</v>
      </c>
      <c r="P35" s="40" t="s">
        <v>7</v>
      </c>
    </row>
    <row r="36" spans="2:16" x14ac:dyDescent="0.2">
      <c r="B36" s="40" t="s">
        <v>307</v>
      </c>
      <c r="C36" s="41">
        <v>1157403</v>
      </c>
      <c r="D36" s="40" t="s">
        <v>134</v>
      </c>
      <c r="E36" s="40" t="s">
        <v>177</v>
      </c>
      <c r="F36" s="41">
        <v>510706153</v>
      </c>
      <c r="G36" s="40" t="s">
        <v>306</v>
      </c>
      <c r="H36" s="40" t="s">
        <v>92</v>
      </c>
      <c r="I36" s="43">
        <v>0.62</v>
      </c>
      <c r="J36" s="43">
        <v>1245</v>
      </c>
      <c r="K36" s="43">
        <v>0</v>
      </c>
      <c r="L36" s="43">
        <v>0.01</v>
      </c>
      <c r="M36" s="42">
        <v>0</v>
      </c>
      <c r="N36" s="42">
        <v>0</v>
      </c>
      <c r="O36" s="42">
        <v>0</v>
      </c>
      <c r="P36" s="40" t="s">
        <v>7</v>
      </c>
    </row>
    <row r="37" spans="2:16" x14ac:dyDescent="0.2">
      <c r="B37" s="40" t="s">
        <v>308</v>
      </c>
      <c r="C37" s="41">
        <v>1134139</v>
      </c>
      <c r="D37" s="40" t="s">
        <v>134</v>
      </c>
      <c r="E37" s="40" t="s">
        <v>177</v>
      </c>
      <c r="F37" s="41">
        <v>201406588</v>
      </c>
      <c r="G37" s="40" t="s">
        <v>220</v>
      </c>
      <c r="H37" s="40" t="s">
        <v>92</v>
      </c>
      <c r="I37" s="43">
        <v>3000</v>
      </c>
      <c r="J37" s="43">
        <v>13990</v>
      </c>
      <c r="K37" s="43">
        <v>107.62</v>
      </c>
      <c r="L37" s="43">
        <v>527.32000000000005</v>
      </c>
      <c r="M37" s="42">
        <v>1E-4</v>
      </c>
      <c r="N37" s="42">
        <v>5.7999999999999996E-3</v>
      </c>
      <c r="O37" s="42">
        <v>8.9999999999999998E-4</v>
      </c>
      <c r="P37" s="40" t="s">
        <v>7</v>
      </c>
    </row>
    <row r="38" spans="2:16" x14ac:dyDescent="0.2">
      <c r="B38" s="40" t="s">
        <v>309</v>
      </c>
      <c r="C38" s="41">
        <v>720011</v>
      </c>
      <c r="D38" s="40" t="s">
        <v>134</v>
      </c>
      <c r="E38" s="40" t="s">
        <v>177</v>
      </c>
      <c r="F38" s="41">
        <v>520041146</v>
      </c>
      <c r="G38" s="40" t="s">
        <v>238</v>
      </c>
      <c r="H38" s="40" t="s">
        <v>92</v>
      </c>
      <c r="I38" s="43">
        <v>174544</v>
      </c>
      <c r="J38" s="43">
        <v>662.9</v>
      </c>
      <c r="K38" s="43">
        <v>0</v>
      </c>
      <c r="L38" s="43">
        <v>1157.05</v>
      </c>
      <c r="M38" s="42">
        <v>2.0000000000000001E-4</v>
      </c>
      <c r="N38" s="42">
        <v>1.26E-2</v>
      </c>
      <c r="O38" s="42">
        <v>2E-3</v>
      </c>
      <c r="P38" s="40" t="s">
        <v>7</v>
      </c>
    </row>
    <row r="39" spans="2:16" x14ac:dyDescent="0.2">
      <c r="B39" s="40" t="s">
        <v>310</v>
      </c>
      <c r="C39" s="41">
        <v>1178714</v>
      </c>
      <c r="D39" s="40" t="s">
        <v>134</v>
      </c>
      <c r="E39" s="40" t="s">
        <v>177</v>
      </c>
      <c r="F39" s="41">
        <v>515722536</v>
      </c>
      <c r="G39" s="40" t="s">
        <v>200</v>
      </c>
      <c r="H39" s="40" t="s">
        <v>92</v>
      </c>
      <c r="I39" s="43">
        <v>65500</v>
      </c>
      <c r="J39" s="43">
        <v>835.9</v>
      </c>
      <c r="K39" s="43">
        <v>0</v>
      </c>
      <c r="L39" s="43">
        <v>547.51</v>
      </c>
      <c r="M39" s="42">
        <v>5.0000000000000001E-4</v>
      </c>
      <c r="N39" s="42">
        <v>6.0000000000000001E-3</v>
      </c>
      <c r="O39" s="42">
        <v>8.9999999999999998E-4</v>
      </c>
      <c r="P39" s="40" t="s">
        <v>7</v>
      </c>
    </row>
    <row r="40" spans="2:16" x14ac:dyDescent="0.2">
      <c r="B40" s="40" t="s">
        <v>311</v>
      </c>
      <c r="C40" s="41">
        <v>1087022</v>
      </c>
      <c r="D40" s="40" t="s">
        <v>134</v>
      </c>
      <c r="E40" s="40" t="s">
        <v>177</v>
      </c>
      <c r="F40" s="41">
        <v>512157603</v>
      </c>
      <c r="G40" s="40" t="s">
        <v>200</v>
      </c>
      <c r="H40" s="40" t="s">
        <v>92</v>
      </c>
      <c r="I40" s="43">
        <v>2712</v>
      </c>
      <c r="J40" s="43">
        <v>39650</v>
      </c>
      <c r="K40" s="43">
        <v>0</v>
      </c>
      <c r="L40" s="43">
        <v>1075.31</v>
      </c>
      <c r="M40" s="42">
        <v>2.0000000000000001E-4</v>
      </c>
      <c r="N40" s="42">
        <v>1.17E-2</v>
      </c>
      <c r="O40" s="42">
        <v>1.8E-3</v>
      </c>
      <c r="P40" s="40" t="s">
        <v>7</v>
      </c>
    </row>
    <row r="41" spans="2:16" x14ac:dyDescent="0.2">
      <c r="B41" s="40" t="s">
        <v>312</v>
      </c>
      <c r="C41" s="41">
        <v>1100007</v>
      </c>
      <c r="D41" s="40" t="s">
        <v>134</v>
      </c>
      <c r="E41" s="40" t="s">
        <v>177</v>
      </c>
      <c r="F41" s="41">
        <v>510216054</v>
      </c>
      <c r="G41" s="40" t="s">
        <v>232</v>
      </c>
      <c r="H41" s="40" t="s">
        <v>92</v>
      </c>
      <c r="I41" s="43">
        <v>0.34</v>
      </c>
      <c r="J41" s="43">
        <v>41840</v>
      </c>
      <c r="K41" s="43">
        <v>0</v>
      </c>
      <c r="L41" s="43">
        <v>0.14000000000000001</v>
      </c>
      <c r="M41" s="42">
        <v>0</v>
      </c>
      <c r="N41" s="42">
        <v>0</v>
      </c>
      <c r="O41" s="42">
        <v>0</v>
      </c>
      <c r="P41" s="40" t="s">
        <v>7</v>
      </c>
    </row>
    <row r="42" spans="2:16" x14ac:dyDescent="0.2">
      <c r="B42" s="40" t="s">
        <v>313</v>
      </c>
      <c r="C42" s="41">
        <v>224014</v>
      </c>
      <c r="D42" s="40" t="s">
        <v>134</v>
      </c>
      <c r="E42" s="40" t="s">
        <v>177</v>
      </c>
      <c r="F42" s="41">
        <v>520036120</v>
      </c>
      <c r="G42" s="40" t="s">
        <v>196</v>
      </c>
      <c r="H42" s="40" t="s">
        <v>92</v>
      </c>
      <c r="I42" s="43">
        <v>20600</v>
      </c>
      <c r="J42" s="43">
        <v>6211</v>
      </c>
      <c r="K42" s="43">
        <v>0</v>
      </c>
      <c r="L42" s="43">
        <v>1279.47</v>
      </c>
      <c r="M42" s="42">
        <v>2.9999999999999997E-4</v>
      </c>
      <c r="N42" s="42">
        <v>1.4E-2</v>
      </c>
      <c r="O42" s="42">
        <v>2.2000000000000001E-3</v>
      </c>
      <c r="P42" s="40" t="s">
        <v>7</v>
      </c>
    </row>
    <row r="43" spans="2:16" x14ac:dyDescent="0.2">
      <c r="B43" s="40" t="s">
        <v>314</v>
      </c>
      <c r="C43" s="41">
        <v>1105097</v>
      </c>
      <c r="D43" s="40" t="s">
        <v>134</v>
      </c>
      <c r="E43" s="40" t="s">
        <v>177</v>
      </c>
      <c r="F43" s="41">
        <v>511725459</v>
      </c>
      <c r="G43" s="40" t="s">
        <v>315</v>
      </c>
      <c r="H43" s="40" t="s">
        <v>92</v>
      </c>
      <c r="I43" s="43">
        <v>6962</v>
      </c>
      <c r="J43" s="43">
        <v>14000</v>
      </c>
      <c r="K43" s="43">
        <v>0</v>
      </c>
      <c r="L43" s="43">
        <v>974.68</v>
      </c>
      <c r="M43" s="42">
        <v>2.9999999999999997E-4</v>
      </c>
      <c r="N43" s="42">
        <v>1.06E-2</v>
      </c>
      <c r="O43" s="42">
        <v>1.6999999999999999E-3</v>
      </c>
      <c r="P43" s="40" t="s">
        <v>7</v>
      </c>
    </row>
    <row r="44" spans="2:16" x14ac:dyDescent="0.2">
      <c r="B44" s="1" t="s">
        <v>316</v>
      </c>
      <c r="C44" s="1" t="s">
        <v>7</v>
      </c>
      <c r="D44" s="1" t="s">
        <v>7</v>
      </c>
      <c r="E44" s="1" t="s">
        <v>7</v>
      </c>
      <c r="F44" s="1" t="s">
        <v>7</v>
      </c>
      <c r="G44" s="1" t="s">
        <v>7</v>
      </c>
      <c r="H44" s="1" t="s">
        <v>7</v>
      </c>
      <c r="I44" s="39">
        <v>190289.45</v>
      </c>
      <c r="J44" s="1" t="s">
        <v>7</v>
      </c>
      <c r="K44" s="39">
        <v>0</v>
      </c>
      <c r="L44" s="39">
        <v>1823.9</v>
      </c>
      <c r="M44" s="1" t="s">
        <v>7</v>
      </c>
      <c r="N44" s="38">
        <v>1.9900000000000001E-2</v>
      </c>
      <c r="O44" s="38">
        <v>3.0999999999999999E-3</v>
      </c>
      <c r="P44" s="1" t="s">
        <v>7</v>
      </c>
    </row>
    <row r="45" spans="2:16" x14ac:dyDescent="0.2">
      <c r="B45" s="40" t="s">
        <v>317</v>
      </c>
      <c r="C45" s="41">
        <v>1141464</v>
      </c>
      <c r="D45" s="40" t="s">
        <v>134</v>
      </c>
      <c r="E45" s="40" t="s">
        <v>177</v>
      </c>
      <c r="F45" s="41">
        <v>513834606</v>
      </c>
      <c r="G45" s="40" t="s">
        <v>306</v>
      </c>
      <c r="H45" s="40" t="s">
        <v>92</v>
      </c>
      <c r="I45" s="43">
        <v>58177</v>
      </c>
      <c r="J45" s="43">
        <v>1139</v>
      </c>
      <c r="K45" s="43">
        <v>0</v>
      </c>
      <c r="L45" s="43">
        <v>662.64</v>
      </c>
      <c r="M45" s="42">
        <v>8.0000000000000004E-4</v>
      </c>
      <c r="N45" s="42">
        <v>7.1999999999999998E-3</v>
      </c>
      <c r="O45" s="42">
        <v>1.1000000000000001E-3</v>
      </c>
      <c r="P45" s="40" t="s">
        <v>7</v>
      </c>
    </row>
    <row r="46" spans="2:16" x14ac:dyDescent="0.2">
      <c r="B46" s="40" t="s">
        <v>318</v>
      </c>
      <c r="C46" s="41">
        <v>1179589</v>
      </c>
      <c r="D46" s="40" t="s">
        <v>134</v>
      </c>
      <c r="E46" s="40" t="s">
        <v>177</v>
      </c>
      <c r="F46" s="41">
        <v>516247772</v>
      </c>
      <c r="G46" s="40" t="s">
        <v>220</v>
      </c>
      <c r="H46" s="40" t="s">
        <v>92</v>
      </c>
      <c r="I46" s="43">
        <v>10000</v>
      </c>
      <c r="J46" s="43">
        <v>10000</v>
      </c>
      <c r="K46" s="43">
        <v>0</v>
      </c>
      <c r="L46" s="43">
        <v>1000</v>
      </c>
      <c r="M46" s="42">
        <v>2.5000000000000001E-3</v>
      </c>
      <c r="N46" s="42">
        <v>1.09E-2</v>
      </c>
      <c r="O46" s="42">
        <v>1.6999999999999999E-3</v>
      </c>
      <c r="P46" s="40" t="s">
        <v>7</v>
      </c>
    </row>
    <row r="47" spans="2:16" x14ac:dyDescent="0.2">
      <c r="B47" s="40" t="s">
        <v>319</v>
      </c>
      <c r="C47" s="41">
        <v>1156926</v>
      </c>
      <c r="D47" s="40" t="s">
        <v>134</v>
      </c>
      <c r="E47" s="40" t="s">
        <v>177</v>
      </c>
      <c r="F47" s="41">
        <v>515846558</v>
      </c>
      <c r="G47" s="40" t="s">
        <v>220</v>
      </c>
      <c r="H47" s="40" t="s">
        <v>92</v>
      </c>
      <c r="I47" s="43">
        <v>0.43</v>
      </c>
      <c r="J47" s="43">
        <v>121.2</v>
      </c>
      <c r="K47" s="43">
        <v>0</v>
      </c>
      <c r="L47" s="43">
        <v>0</v>
      </c>
      <c r="M47" s="42">
        <v>0</v>
      </c>
      <c r="N47" s="42">
        <v>0</v>
      </c>
      <c r="O47" s="42">
        <v>0</v>
      </c>
      <c r="P47" s="40" t="s">
        <v>7</v>
      </c>
    </row>
    <row r="48" spans="2:16" x14ac:dyDescent="0.2">
      <c r="B48" s="40" t="s">
        <v>320</v>
      </c>
      <c r="C48" s="41">
        <v>208017</v>
      </c>
      <c r="D48" s="40" t="s">
        <v>134</v>
      </c>
      <c r="E48" s="40" t="s">
        <v>177</v>
      </c>
      <c r="F48" s="41">
        <v>520036070</v>
      </c>
      <c r="G48" s="40" t="s">
        <v>321</v>
      </c>
      <c r="H48" s="40" t="s">
        <v>92</v>
      </c>
      <c r="I48" s="43">
        <v>0.02</v>
      </c>
      <c r="J48" s="43">
        <v>2698</v>
      </c>
      <c r="K48" s="43">
        <v>0</v>
      </c>
      <c r="L48" s="43">
        <v>0</v>
      </c>
      <c r="M48" s="42">
        <v>0</v>
      </c>
      <c r="N48" s="42">
        <v>0</v>
      </c>
      <c r="O48" s="42">
        <v>0</v>
      </c>
      <c r="P48" s="40" t="s">
        <v>7</v>
      </c>
    </row>
    <row r="49" spans="2:16" x14ac:dyDescent="0.2">
      <c r="B49" s="40" t="s">
        <v>322</v>
      </c>
      <c r="C49" s="41">
        <v>168013</v>
      </c>
      <c r="D49" s="40" t="s">
        <v>134</v>
      </c>
      <c r="E49" s="40" t="s">
        <v>177</v>
      </c>
      <c r="F49" s="41">
        <v>520034109</v>
      </c>
      <c r="G49" s="40" t="s">
        <v>323</v>
      </c>
      <c r="H49" s="40" t="s">
        <v>92</v>
      </c>
      <c r="I49" s="43">
        <v>260</v>
      </c>
      <c r="J49" s="43">
        <v>18860</v>
      </c>
      <c r="K49" s="43">
        <v>0</v>
      </c>
      <c r="L49" s="43">
        <v>49.04</v>
      </c>
      <c r="M49" s="42">
        <v>1E-4</v>
      </c>
      <c r="N49" s="42">
        <v>5.0000000000000001E-4</v>
      </c>
      <c r="O49" s="42">
        <v>1E-4</v>
      </c>
      <c r="P49" s="40" t="s">
        <v>7</v>
      </c>
    </row>
    <row r="50" spans="2:16" x14ac:dyDescent="0.2">
      <c r="B50" s="40" t="s">
        <v>324</v>
      </c>
      <c r="C50" s="41">
        <v>1179993</v>
      </c>
      <c r="D50" s="40" t="s">
        <v>134</v>
      </c>
      <c r="E50" s="40" t="s">
        <v>177</v>
      </c>
      <c r="F50" s="41">
        <v>514160530</v>
      </c>
      <c r="G50" s="40" t="s">
        <v>236</v>
      </c>
      <c r="H50" s="40" t="s">
        <v>92</v>
      </c>
      <c r="I50" s="43">
        <v>121852</v>
      </c>
      <c r="J50" s="43">
        <v>92.1</v>
      </c>
      <c r="K50" s="43">
        <v>0</v>
      </c>
      <c r="L50" s="43">
        <v>112.23</v>
      </c>
      <c r="M50" s="42">
        <v>2.9999999999999997E-4</v>
      </c>
      <c r="N50" s="42">
        <v>1.1999999999999999E-3</v>
      </c>
      <c r="O50" s="42">
        <v>2.0000000000000001E-4</v>
      </c>
      <c r="P50" s="40" t="s">
        <v>7</v>
      </c>
    </row>
    <row r="51" spans="2:16" x14ac:dyDescent="0.2">
      <c r="B51" s="1" t="s">
        <v>325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1" t="s">
        <v>7</v>
      </c>
      <c r="I51" s="39">
        <v>0</v>
      </c>
      <c r="J51" s="1" t="s">
        <v>7</v>
      </c>
      <c r="K51" s="39">
        <v>0</v>
      </c>
      <c r="L51" s="39">
        <v>0</v>
      </c>
      <c r="M51" s="1" t="s">
        <v>7</v>
      </c>
      <c r="N51" s="38">
        <v>0</v>
      </c>
      <c r="O51" s="38">
        <v>0</v>
      </c>
      <c r="P51" s="1" t="s">
        <v>7</v>
      </c>
    </row>
    <row r="52" spans="2:16" x14ac:dyDescent="0.2">
      <c r="B52" s="1" t="s">
        <v>326</v>
      </c>
      <c r="C52" s="1" t="s">
        <v>7</v>
      </c>
      <c r="D52" s="1" t="s">
        <v>7</v>
      </c>
      <c r="E52" s="1" t="s">
        <v>7</v>
      </c>
      <c r="F52" s="1" t="s">
        <v>7</v>
      </c>
      <c r="G52" s="1" t="s">
        <v>7</v>
      </c>
      <c r="H52" s="1" t="s">
        <v>7</v>
      </c>
      <c r="I52" s="1" t="s">
        <v>7</v>
      </c>
      <c r="J52" s="1" t="s">
        <v>7</v>
      </c>
      <c r="K52" s="1" t="s">
        <v>7</v>
      </c>
      <c r="L52" s="1" t="s">
        <v>7</v>
      </c>
      <c r="M52" s="1" t="s">
        <v>7</v>
      </c>
      <c r="N52" s="1" t="s">
        <v>7</v>
      </c>
      <c r="O52" s="1" t="s">
        <v>7</v>
      </c>
      <c r="P52" s="1" t="s">
        <v>7</v>
      </c>
    </row>
    <row r="53" spans="2:16" x14ac:dyDescent="0.2">
      <c r="B53" s="1" t="s">
        <v>327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1" t="s">
        <v>7</v>
      </c>
      <c r="J53" s="1" t="s">
        <v>7</v>
      </c>
      <c r="K53" s="1" t="s">
        <v>7</v>
      </c>
      <c r="L53" s="1" t="s">
        <v>7</v>
      </c>
      <c r="M53" s="1" t="s">
        <v>7</v>
      </c>
      <c r="N53" s="1" t="s">
        <v>7</v>
      </c>
      <c r="O53" s="1" t="s">
        <v>7</v>
      </c>
      <c r="P53" s="1" t="s">
        <v>7</v>
      </c>
    </row>
    <row r="54" spans="2:16" x14ac:dyDescent="0.2">
      <c r="B54" s="1" t="s">
        <v>110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39">
        <v>186703</v>
      </c>
      <c r="J54" s="1" t="s">
        <v>7</v>
      </c>
      <c r="K54" s="39">
        <v>2.06</v>
      </c>
      <c r="L54" s="39">
        <v>46807</v>
      </c>
      <c r="M54" s="1" t="s">
        <v>7</v>
      </c>
      <c r="N54" s="38">
        <v>0.51139999999999997</v>
      </c>
      <c r="O54" s="38">
        <v>8.0100000000000005E-2</v>
      </c>
      <c r="P54" s="1" t="s">
        <v>7</v>
      </c>
    </row>
    <row r="55" spans="2:16" x14ac:dyDescent="0.2">
      <c r="B55" s="1" t="s">
        <v>171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7</v>
      </c>
      <c r="I55" s="39">
        <v>63427</v>
      </c>
      <c r="J55" s="1" t="s">
        <v>7</v>
      </c>
      <c r="K55" s="39">
        <v>0</v>
      </c>
      <c r="L55" s="39">
        <v>9101.36</v>
      </c>
      <c r="M55" s="1" t="s">
        <v>7</v>
      </c>
      <c r="N55" s="38">
        <v>9.9400000000000002E-2</v>
      </c>
      <c r="O55" s="38">
        <v>1.5599999999999999E-2</v>
      </c>
      <c r="P55" s="1" t="s">
        <v>7</v>
      </c>
    </row>
    <row r="56" spans="2:16" x14ac:dyDescent="0.2">
      <c r="B56" s="40" t="s">
        <v>328</v>
      </c>
      <c r="C56" s="40" t="s">
        <v>329</v>
      </c>
      <c r="D56" s="40" t="s">
        <v>330</v>
      </c>
      <c r="E56" s="40" t="s">
        <v>254</v>
      </c>
      <c r="F56" s="41">
        <v>520036716</v>
      </c>
      <c r="G56" s="40" t="s">
        <v>255</v>
      </c>
      <c r="H56" s="40" t="s">
        <v>49</v>
      </c>
      <c r="I56" s="43">
        <v>7374</v>
      </c>
      <c r="J56" s="43">
        <v>7835</v>
      </c>
      <c r="K56" s="43">
        <v>0</v>
      </c>
      <c r="L56" s="43">
        <v>2022.13</v>
      </c>
      <c r="M56" s="42">
        <v>1E-4</v>
      </c>
      <c r="N56" s="42">
        <v>2.2100000000000002E-2</v>
      </c>
      <c r="O56" s="42">
        <v>3.5000000000000001E-3</v>
      </c>
      <c r="P56" s="41">
        <v>60036159</v>
      </c>
    </row>
    <row r="57" spans="2:16" x14ac:dyDescent="0.2">
      <c r="B57" s="40" t="s">
        <v>331</v>
      </c>
      <c r="C57" s="40" t="s">
        <v>332</v>
      </c>
      <c r="D57" s="40" t="s">
        <v>330</v>
      </c>
      <c r="E57" s="40" t="s">
        <v>254</v>
      </c>
      <c r="F57" s="41">
        <v>520015041</v>
      </c>
      <c r="G57" s="40" t="s">
        <v>333</v>
      </c>
      <c r="H57" s="40" t="s">
        <v>49</v>
      </c>
      <c r="I57" s="43">
        <v>19130</v>
      </c>
      <c r="J57" s="43">
        <v>4723</v>
      </c>
      <c r="K57" s="43">
        <v>0</v>
      </c>
      <c r="L57" s="43">
        <v>3162.28</v>
      </c>
      <c r="M57" s="42">
        <v>2.0000000000000001E-4</v>
      </c>
      <c r="N57" s="42">
        <v>3.4500000000000003E-2</v>
      </c>
      <c r="O57" s="42">
        <v>5.4000000000000003E-3</v>
      </c>
      <c r="P57" s="41">
        <v>77624815</v>
      </c>
    </row>
    <row r="58" spans="2:16" x14ac:dyDescent="0.2">
      <c r="B58" s="40" t="s">
        <v>334</v>
      </c>
      <c r="C58" s="40" t="s">
        <v>335</v>
      </c>
      <c r="D58" s="40" t="s">
        <v>336</v>
      </c>
      <c r="E58" s="40" t="s">
        <v>254</v>
      </c>
      <c r="F58" s="41">
        <v>511235434</v>
      </c>
      <c r="G58" s="40" t="s">
        <v>337</v>
      </c>
      <c r="H58" s="40" t="s">
        <v>49</v>
      </c>
      <c r="I58" s="43">
        <v>33147</v>
      </c>
      <c r="J58" s="43">
        <v>2486</v>
      </c>
      <c r="K58" s="43">
        <v>0</v>
      </c>
      <c r="L58" s="43">
        <v>2884.12</v>
      </c>
      <c r="M58" s="42">
        <v>8.0000000000000004E-4</v>
      </c>
      <c r="N58" s="42">
        <v>3.15E-2</v>
      </c>
      <c r="O58" s="42">
        <v>4.8999999999999998E-3</v>
      </c>
      <c r="P58" s="41">
        <v>1060250</v>
      </c>
    </row>
    <row r="59" spans="2:16" x14ac:dyDescent="0.2">
      <c r="B59" s="40" t="s">
        <v>338</v>
      </c>
      <c r="C59" s="40" t="s">
        <v>339</v>
      </c>
      <c r="D59" s="40" t="s">
        <v>336</v>
      </c>
      <c r="E59" s="40" t="s">
        <v>254</v>
      </c>
      <c r="F59" s="41">
        <v>97405</v>
      </c>
      <c r="G59" s="40" t="s">
        <v>340</v>
      </c>
      <c r="H59" s="40" t="s">
        <v>49</v>
      </c>
      <c r="I59" s="43">
        <v>3052</v>
      </c>
      <c r="J59" s="43">
        <v>8853</v>
      </c>
      <c r="K59" s="43">
        <v>0</v>
      </c>
      <c r="L59" s="43">
        <v>945.68</v>
      </c>
      <c r="M59" s="42">
        <v>1E-4</v>
      </c>
      <c r="N59" s="42">
        <v>1.03E-2</v>
      </c>
      <c r="O59" s="42">
        <v>1.6000000000000001E-3</v>
      </c>
      <c r="P59" s="41">
        <v>107698</v>
      </c>
    </row>
    <row r="60" spans="2:16" x14ac:dyDescent="0.2">
      <c r="B60" s="40" t="s">
        <v>341</v>
      </c>
      <c r="C60" s="40" t="s">
        <v>342</v>
      </c>
      <c r="D60" s="40" t="s">
        <v>330</v>
      </c>
      <c r="E60" s="40" t="s">
        <v>254</v>
      </c>
      <c r="F60" s="41">
        <v>96549</v>
      </c>
      <c r="G60" s="40" t="s">
        <v>343</v>
      </c>
      <c r="H60" s="40" t="s">
        <v>49</v>
      </c>
      <c r="I60" s="43">
        <v>724</v>
      </c>
      <c r="J60" s="43">
        <v>3439</v>
      </c>
      <c r="K60" s="43">
        <v>0</v>
      </c>
      <c r="L60" s="43">
        <v>87.14</v>
      </c>
      <c r="M60" s="42">
        <v>0</v>
      </c>
      <c r="N60" s="42">
        <v>8.9999999999999998E-4</v>
      </c>
      <c r="O60" s="42">
        <v>1E-4</v>
      </c>
      <c r="P60" s="41">
        <v>62013925</v>
      </c>
    </row>
    <row r="61" spans="2:16" x14ac:dyDescent="0.2">
      <c r="B61" s="1" t="s">
        <v>170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39">
        <v>123276</v>
      </c>
      <c r="J61" s="1" t="s">
        <v>7</v>
      </c>
      <c r="K61" s="39">
        <v>2.06</v>
      </c>
      <c r="L61" s="39">
        <v>37705.64</v>
      </c>
      <c r="M61" s="1" t="s">
        <v>7</v>
      </c>
      <c r="N61" s="38">
        <v>0.41199999999999998</v>
      </c>
      <c r="O61" s="38">
        <v>6.4500000000000002E-2</v>
      </c>
      <c r="P61" s="1" t="s">
        <v>7</v>
      </c>
    </row>
    <row r="62" spans="2:16" x14ac:dyDescent="0.2">
      <c r="B62" s="40" t="s">
        <v>344</v>
      </c>
      <c r="C62" s="40" t="s">
        <v>345</v>
      </c>
      <c r="D62" s="40" t="s">
        <v>336</v>
      </c>
      <c r="E62" s="40" t="s">
        <v>254</v>
      </c>
      <c r="F62" s="41">
        <v>997682</v>
      </c>
      <c r="G62" s="40" t="s">
        <v>267</v>
      </c>
      <c r="H62" s="40" t="s">
        <v>49</v>
      </c>
      <c r="I62" s="43">
        <v>1951</v>
      </c>
      <c r="J62" s="43">
        <v>19524</v>
      </c>
      <c r="K62" s="43">
        <v>0</v>
      </c>
      <c r="L62" s="43">
        <v>1333.2</v>
      </c>
      <c r="M62" s="42">
        <v>0</v>
      </c>
      <c r="N62" s="42">
        <v>1.46E-2</v>
      </c>
      <c r="O62" s="42">
        <v>2.3E-3</v>
      </c>
      <c r="P62" s="41">
        <v>62016860</v>
      </c>
    </row>
    <row r="63" spans="2:16" x14ac:dyDescent="0.2">
      <c r="B63" s="40" t="s">
        <v>346</v>
      </c>
      <c r="C63" s="40" t="s">
        <v>347</v>
      </c>
      <c r="D63" s="40" t="s">
        <v>336</v>
      </c>
      <c r="E63" s="40" t="s">
        <v>254</v>
      </c>
      <c r="F63" s="41">
        <v>94189</v>
      </c>
      <c r="G63" s="40" t="s">
        <v>255</v>
      </c>
      <c r="H63" s="40" t="s">
        <v>49</v>
      </c>
      <c r="I63" s="43">
        <v>1655</v>
      </c>
      <c r="J63" s="43">
        <v>27368</v>
      </c>
      <c r="K63" s="43">
        <v>0</v>
      </c>
      <c r="L63" s="43">
        <v>1585.29</v>
      </c>
      <c r="M63" s="42">
        <v>0</v>
      </c>
      <c r="N63" s="42">
        <v>1.7299999999999999E-2</v>
      </c>
      <c r="O63" s="42">
        <v>2.7000000000000001E-3</v>
      </c>
      <c r="P63" s="41">
        <v>20001775</v>
      </c>
    </row>
    <row r="64" spans="2:16" x14ac:dyDescent="0.2">
      <c r="B64" s="40" t="s">
        <v>348</v>
      </c>
      <c r="C64" s="40" t="s">
        <v>349</v>
      </c>
      <c r="D64" s="40" t="s">
        <v>330</v>
      </c>
      <c r="E64" s="40" t="s">
        <v>254</v>
      </c>
      <c r="F64" s="41">
        <v>94162</v>
      </c>
      <c r="G64" s="40" t="s">
        <v>350</v>
      </c>
      <c r="H64" s="40" t="s">
        <v>49</v>
      </c>
      <c r="I64" s="43">
        <v>4453</v>
      </c>
      <c r="J64" s="43">
        <v>7969</v>
      </c>
      <c r="K64" s="43">
        <v>0</v>
      </c>
      <c r="L64" s="43">
        <v>1242.01</v>
      </c>
      <c r="M64" s="42">
        <v>0</v>
      </c>
      <c r="N64" s="42">
        <v>1.3599999999999999E-2</v>
      </c>
      <c r="O64" s="42">
        <v>2.0999999999999999E-3</v>
      </c>
      <c r="P64" s="41">
        <v>62004792</v>
      </c>
    </row>
    <row r="65" spans="2:16" x14ac:dyDescent="0.2">
      <c r="B65" s="40" t="s">
        <v>351</v>
      </c>
      <c r="C65" s="40" t="s">
        <v>352</v>
      </c>
      <c r="D65" s="40" t="s">
        <v>330</v>
      </c>
      <c r="E65" s="40" t="s">
        <v>254</v>
      </c>
      <c r="F65" s="41">
        <v>98312</v>
      </c>
      <c r="G65" s="40" t="s">
        <v>350</v>
      </c>
      <c r="H65" s="40" t="s">
        <v>49</v>
      </c>
      <c r="I65" s="43">
        <v>6246</v>
      </c>
      <c r="J65" s="43">
        <v>4723</v>
      </c>
      <c r="K65" s="43">
        <v>0</v>
      </c>
      <c r="L65" s="43">
        <v>1032.49</v>
      </c>
      <c r="M65" s="42">
        <v>0</v>
      </c>
      <c r="N65" s="42">
        <v>1.1299999999999999E-2</v>
      </c>
      <c r="O65" s="42">
        <v>1.8E-3</v>
      </c>
      <c r="P65" s="41">
        <v>60051182</v>
      </c>
    </row>
    <row r="66" spans="2:16" x14ac:dyDescent="0.2">
      <c r="B66" s="40" t="s">
        <v>353</v>
      </c>
      <c r="C66" s="40" t="s">
        <v>354</v>
      </c>
      <c r="D66" s="40" t="s">
        <v>330</v>
      </c>
      <c r="E66" s="40" t="s">
        <v>254</v>
      </c>
      <c r="F66" s="41">
        <v>97184</v>
      </c>
      <c r="G66" s="40" t="s">
        <v>333</v>
      </c>
      <c r="H66" s="40" t="s">
        <v>49</v>
      </c>
      <c r="I66" s="43">
        <v>580</v>
      </c>
      <c r="J66" s="43">
        <v>22671</v>
      </c>
      <c r="K66" s="43">
        <v>1.6</v>
      </c>
      <c r="L66" s="43">
        <v>461.83</v>
      </c>
      <c r="M66" s="42">
        <v>0</v>
      </c>
      <c r="N66" s="42">
        <v>5.0000000000000001E-3</v>
      </c>
      <c r="O66" s="42">
        <v>8.0000000000000004E-4</v>
      </c>
      <c r="P66" s="41">
        <v>112482</v>
      </c>
    </row>
    <row r="67" spans="2:16" x14ac:dyDescent="0.2">
      <c r="B67" s="40" t="s">
        <v>355</v>
      </c>
      <c r="C67" s="40" t="s">
        <v>356</v>
      </c>
      <c r="D67" s="40" t="s">
        <v>330</v>
      </c>
      <c r="E67" s="40" t="s">
        <v>254</v>
      </c>
      <c r="F67" s="41">
        <v>99110</v>
      </c>
      <c r="G67" s="40" t="s">
        <v>357</v>
      </c>
      <c r="H67" s="40" t="s">
        <v>49</v>
      </c>
      <c r="I67" s="43">
        <v>2101</v>
      </c>
      <c r="J67" s="43">
        <v>9440</v>
      </c>
      <c r="K67" s="43">
        <v>0</v>
      </c>
      <c r="L67" s="43">
        <v>694.17</v>
      </c>
      <c r="M67" s="42">
        <v>0</v>
      </c>
      <c r="N67" s="42">
        <v>7.6E-3</v>
      </c>
      <c r="O67" s="42">
        <v>1.1999999999999999E-3</v>
      </c>
      <c r="P67" s="41">
        <v>103465</v>
      </c>
    </row>
    <row r="68" spans="2:16" x14ac:dyDescent="0.2">
      <c r="B68" s="40" t="s">
        <v>358</v>
      </c>
      <c r="C68" s="40" t="s">
        <v>359</v>
      </c>
      <c r="D68" s="40" t="s">
        <v>330</v>
      </c>
      <c r="E68" s="40" t="s">
        <v>254</v>
      </c>
      <c r="F68" s="41">
        <v>99935</v>
      </c>
      <c r="G68" s="40" t="s">
        <v>360</v>
      </c>
      <c r="H68" s="40" t="s">
        <v>49</v>
      </c>
      <c r="I68" s="43">
        <v>950</v>
      </c>
      <c r="J68" s="43">
        <v>14123</v>
      </c>
      <c r="K68" s="43">
        <v>0</v>
      </c>
      <c r="L68" s="43">
        <v>469.59</v>
      </c>
      <c r="M68" s="42">
        <v>0</v>
      </c>
      <c r="N68" s="42">
        <v>5.1000000000000004E-3</v>
      </c>
      <c r="O68" s="42">
        <v>8.0000000000000004E-4</v>
      </c>
      <c r="P68" s="41">
        <v>104075</v>
      </c>
    </row>
    <row r="69" spans="2:16" x14ac:dyDescent="0.2">
      <c r="B69" s="40" t="s">
        <v>361</v>
      </c>
      <c r="C69" s="40" t="s">
        <v>362</v>
      </c>
      <c r="D69" s="40" t="s">
        <v>330</v>
      </c>
      <c r="E69" s="40" t="s">
        <v>254</v>
      </c>
      <c r="F69" s="41">
        <v>997656</v>
      </c>
      <c r="G69" s="40" t="s">
        <v>360</v>
      </c>
      <c r="H69" s="40" t="s">
        <v>49</v>
      </c>
      <c r="I69" s="43">
        <v>3415</v>
      </c>
      <c r="J69" s="43">
        <v>12158</v>
      </c>
      <c r="K69" s="43">
        <v>0</v>
      </c>
      <c r="L69" s="43">
        <v>1453.18</v>
      </c>
      <c r="M69" s="42">
        <v>0</v>
      </c>
      <c r="N69" s="42">
        <v>1.5900000000000001E-2</v>
      </c>
      <c r="O69" s="42">
        <v>2.5000000000000001E-3</v>
      </c>
      <c r="P69" s="41">
        <v>104083</v>
      </c>
    </row>
    <row r="70" spans="2:16" x14ac:dyDescent="0.2">
      <c r="B70" s="40" t="s">
        <v>363</v>
      </c>
      <c r="C70" s="40" t="s">
        <v>364</v>
      </c>
      <c r="D70" s="40" t="s">
        <v>330</v>
      </c>
      <c r="E70" s="40" t="s">
        <v>254</v>
      </c>
      <c r="F70" s="41">
        <v>98509</v>
      </c>
      <c r="G70" s="40" t="s">
        <v>365</v>
      </c>
      <c r="H70" s="40" t="s">
        <v>49</v>
      </c>
      <c r="I70" s="43">
        <v>1485</v>
      </c>
      <c r="J70" s="43">
        <v>31548</v>
      </c>
      <c r="K70" s="43">
        <v>0</v>
      </c>
      <c r="L70" s="43">
        <v>1639.71</v>
      </c>
      <c r="M70" s="42">
        <v>0</v>
      </c>
      <c r="N70" s="42">
        <v>1.7899999999999999E-2</v>
      </c>
      <c r="O70" s="42">
        <v>2.8E-3</v>
      </c>
      <c r="P70" s="41">
        <v>60128162</v>
      </c>
    </row>
    <row r="71" spans="2:16" x14ac:dyDescent="0.2">
      <c r="B71" s="40" t="s">
        <v>366</v>
      </c>
      <c r="C71" s="40" t="s">
        <v>367</v>
      </c>
      <c r="D71" s="40" t="s">
        <v>330</v>
      </c>
      <c r="E71" s="40" t="s">
        <v>254</v>
      </c>
      <c r="F71" s="41">
        <v>98108</v>
      </c>
      <c r="G71" s="40" t="s">
        <v>365</v>
      </c>
      <c r="H71" s="40" t="s">
        <v>49</v>
      </c>
      <c r="I71" s="43">
        <v>3435</v>
      </c>
      <c r="J71" s="43">
        <v>19689</v>
      </c>
      <c r="K71" s="43">
        <v>0</v>
      </c>
      <c r="L71" s="43">
        <v>2367.11</v>
      </c>
      <c r="M71" s="42">
        <v>0</v>
      </c>
      <c r="N71" s="42">
        <v>2.5899999999999999E-2</v>
      </c>
      <c r="O71" s="42">
        <v>4.0000000000000001E-3</v>
      </c>
      <c r="P71" s="41">
        <v>1055714</v>
      </c>
    </row>
    <row r="72" spans="2:16" x14ac:dyDescent="0.2">
      <c r="B72" s="40" t="s">
        <v>368</v>
      </c>
      <c r="C72" s="40" t="s">
        <v>369</v>
      </c>
      <c r="D72" s="40" t="s">
        <v>177</v>
      </c>
      <c r="E72" s="40" t="s">
        <v>254</v>
      </c>
      <c r="F72" s="41">
        <v>97191</v>
      </c>
      <c r="G72" s="40" t="s">
        <v>370</v>
      </c>
      <c r="H72" s="40" t="s">
        <v>49</v>
      </c>
      <c r="I72" s="43">
        <v>6413</v>
      </c>
      <c r="J72" s="43">
        <v>6619</v>
      </c>
      <c r="K72" s="43">
        <v>0</v>
      </c>
      <c r="L72" s="43">
        <v>1485.67</v>
      </c>
      <c r="M72" s="42">
        <v>0</v>
      </c>
      <c r="N72" s="42">
        <v>1.6199999999999999E-2</v>
      </c>
      <c r="O72" s="42">
        <v>2.5000000000000001E-3</v>
      </c>
      <c r="P72" s="41">
        <v>106427</v>
      </c>
    </row>
    <row r="73" spans="2:16" x14ac:dyDescent="0.2">
      <c r="B73" s="40" t="s">
        <v>371</v>
      </c>
      <c r="C73" s="40" t="s">
        <v>372</v>
      </c>
      <c r="D73" s="40" t="s">
        <v>330</v>
      </c>
      <c r="E73" s="40" t="s">
        <v>254</v>
      </c>
      <c r="F73" s="41">
        <v>91350</v>
      </c>
      <c r="G73" s="40" t="s">
        <v>370</v>
      </c>
      <c r="H73" s="40" t="s">
        <v>49</v>
      </c>
      <c r="I73" s="43">
        <v>3685</v>
      </c>
      <c r="J73" s="43">
        <v>7057</v>
      </c>
      <c r="K73" s="43">
        <v>0</v>
      </c>
      <c r="L73" s="43">
        <v>910.18</v>
      </c>
      <c r="M73" s="42">
        <v>0</v>
      </c>
      <c r="N73" s="42">
        <v>9.9000000000000008E-3</v>
      </c>
      <c r="O73" s="42">
        <v>1.6000000000000001E-3</v>
      </c>
      <c r="P73" s="41">
        <v>1063866</v>
      </c>
    </row>
    <row r="74" spans="2:16" x14ac:dyDescent="0.2">
      <c r="B74" s="40" t="s">
        <v>373</v>
      </c>
      <c r="C74" s="40" t="s">
        <v>374</v>
      </c>
      <c r="D74" s="40" t="s">
        <v>336</v>
      </c>
      <c r="E74" s="40" t="s">
        <v>254</v>
      </c>
      <c r="F74" s="41">
        <v>997685</v>
      </c>
      <c r="G74" s="40" t="s">
        <v>375</v>
      </c>
      <c r="H74" s="40" t="s">
        <v>49</v>
      </c>
      <c r="I74" s="43">
        <v>6270</v>
      </c>
      <c r="J74" s="43">
        <v>1747</v>
      </c>
      <c r="K74" s="43">
        <v>0</v>
      </c>
      <c r="L74" s="43">
        <v>383.38</v>
      </c>
      <c r="M74" s="42">
        <v>1E-4</v>
      </c>
      <c r="N74" s="42">
        <v>4.1999999999999997E-3</v>
      </c>
      <c r="O74" s="42">
        <v>6.9999999999999999E-4</v>
      </c>
      <c r="P74" s="41">
        <v>75172775</v>
      </c>
    </row>
    <row r="75" spans="2:16" x14ac:dyDescent="0.2">
      <c r="B75" s="40" t="s">
        <v>376</v>
      </c>
      <c r="C75" s="40" t="s">
        <v>377</v>
      </c>
      <c r="D75" s="40" t="s">
        <v>336</v>
      </c>
      <c r="E75" s="40" t="s">
        <v>254</v>
      </c>
      <c r="F75" s="41">
        <v>99275</v>
      </c>
      <c r="G75" s="40" t="s">
        <v>375</v>
      </c>
      <c r="H75" s="40" t="s">
        <v>49</v>
      </c>
      <c r="I75" s="43">
        <v>5155</v>
      </c>
      <c r="J75" s="43">
        <v>25683</v>
      </c>
      <c r="K75" s="43">
        <v>0</v>
      </c>
      <c r="L75" s="43">
        <v>4633.8500000000004</v>
      </c>
      <c r="M75" s="42">
        <v>0</v>
      </c>
      <c r="N75" s="42">
        <v>5.0599999999999999E-2</v>
      </c>
      <c r="O75" s="42">
        <v>7.9000000000000008E-3</v>
      </c>
      <c r="P75" s="41">
        <v>105049</v>
      </c>
    </row>
    <row r="76" spans="2:16" x14ac:dyDescent="0.2">
      <c r="B76" s="40" t="s">
        <v>378</v>
      </c>
      <c r="C76" s="40" t="s">
        <v>379</v>
      </c>
      <c r="D76" s="40" t="s">
        <v>336</v>
      </c>
      <c r="E76" s="40" t="s">
        <v>254</v>
      </c>
      <c r="F76" s="41">
        <v>97912</v>
      </c>
      <c r="G76" s="40" t="s">
        <v>375</v>
      </c>
      <c r="H76" s="40" t="s">
        <v>49</v>
      </c>
      <c r="I76" s="43">
        <v>2468</v>
      </c>
      <c r="J76" s="43">
        <v>6984</v>
      </c>
      <c r="K76" s="43">
        <v>0</v>
      </c>
      <c r="L76" s="43">
        <v>603.28</v>
      </c>
      <c r="M76" s="42">
        <v>0</v>
      </c>
      <c r="N76" s="42">
        <v>6.6E-3</v>
      </c>
      <c r="O76" s="42">
        <v>1E-3</v>
      </c>
      <c r="P76" s="41">
        <v>60087186</v>
      </c>
    </row>
    <row r="77" spans="2:16" x14ac:dyDescent="0.2">
      <c r="B77" s="40" t="s">
        <v>380</v>
      </c>
      <c r="C77" s="40" t="s">
        <v>381</v>
      </c>
      <c r="D77" s="40" t="s">
        <v>336</v>
      </c>
      <c r="E77" s="40" t="s">
        <v>254</v>
      </c>
      <c r="F77" s="41">
        <v>99771</v>
      </c>
      <c r="G77" s="40" t="s">
        <v>382</v>
      </c>
      <c r="H77" s="40" t="s">
        <v>49</v>
      </c>
      <c r="I77" s="43">
        <v>5599</v>
      </c>
      <c r="J77" s="43">
        <v>13672</v>
      </c>
      <c r="K77" s="43">
        <v>0</v>
      </c>
      <c r="L77" s="43">
        <v>2679.23</v>
      </c>
      <c r="M77" s="42">
        <v>0</v>
      </c>
      <c r="N77" s="42">
        <v>2.93E-2</v>
      </c>
      <c r="O77" s="42">
        <v>4.5999999999999999E-3</v>
      </c>
      <c r="P77" s="41">
        <v>103788</v>
      </c>
    </row>
    <row r="78" spans="2:16" x14ac:dyDescent="0.2">
      <c r="B78" s="40" t="s">
        <v>383</v>
      </c>
      <c r="C78" s="40" t="s">
        <v>384</v>
      </c>
      <c r="D78" s="40" t="s">
        <v>134</v>
      </c>
      <c r="E78" s="40" t="s">
        <v>254</v>
      </c>
      <c r="F78" s="41">
        <v>97676</v>
      </c>
      <c r="G78" s="40" t="s">
        <v>340</v>
      </c>
      <c r="H78" s="40" t="s">
        <v>49</v>
      </c>
      <c r="I78" s="43">
        <v>6278</v>
      </c>
      <c r="J78" s="43">
        <v>7647</v>
      </c>
      <c r="K78" s="43">
        <v>0</v>
      </c>
      <c r="L78" s="43">
        <v>1680.27</v>
      </c>
      <c r="M78" s="42">
        <v>0</v>
      </c>
      <c r="N78" s="42">
        <v>1.84E-2</v>
      </c>
      <c r="O78" s="42">
        <v>2.8999999999999998E-3</v>
      </c>
      <c r="P78" s="41">
        <v>102202</v>
      </c>
    </row>
    <row r="79" spans="2:16" x14ac:dyDescent="0.2">
      <c r="B79" s="40" t="s">
        <v>385</v>
      </c>
      <c r="C79" s="40" t="s">
        <v>386</v>
      </c>
      <c r="D79" s="40" t="s">
        <v>336</v>
      </c>
      <c r="E79" s="40" t="s">
        <v>254</v>
      </c>
      <c r="F79" s="41">
        <v>98003</v>
      </c>
      <c r="G79" s="40" t="s">
        <v>340</v>
      </c>
      <c r="H79" s="40" t="s">
        <v>49</v>
      </c>
      <c r="I79" s="43">
        <v>4803</v>
      </c>
      <c r="J79" s="43">
        <v>9098</v>
      </c>
      <c r="K79" s="43">
        <v>0</v>
      </c>
      <c r="L79" s="43">
        <v>1529.42</v>
      </c>
      <c r="M79" s="42">
        <v>0</v>
      </c>
      <c r="N79" s="42">
        <v>1.67E-2</v>
      </c>
      <c r="O79" s="42">
        <v>2.5999999999999999E-3</v>
      </c>
      <c r="P79" s="41">
        <v>104661</v>
      </c>
    </row>
    <row r="80" spans="2:16" x14ac:dyDescent="0.2">
      <c r="B80" s="40" t="s">
        <v>387</v>
      </c>
      <c r="C80" s="40" t="s">
        <v>388</v>
      </c>
      <c r="D80" s="40" t="s">
        <v>336</v>
      </c>
      <c r="E80" s="40" t="s">
        <v>254</v>
      </c>
      <c r="F80" s="41">
        <v>98565</v>
      </c>
      <c r="G80" s="40" t="s">
        <v>340</v>
      </c>
      <c r="H80" s="40" t="s">
        <v>49</v>
      </c>
      <c r="I80" s="43">
        <v>2448</v>
      </c>
      <c r="J80" s="43">
        <v>47588</v>
      </c>
      <c r="K80" s="43">
        <v>0</v>
      </c>
      <c r="L80" s="43">
        <v>4077.34</v>
      </c>
      <c r="M80" s="42">
        <v>0</v>
      </c>
      <c r="N80" s="42">
        <v>4.4499999999999998E-2</v>
      </c>
      <c r="O80" s="42">
        <v>7.0000000000000001E-3</v>
      </c>
      <c r="P80" s="41">
        <v>1056472</v>
      </c>
    </row>
    <row r="81" spans="2:16" x14ac:dyDescent="0.2">
      <c r="B81" s="40" t="s">
        <v>389</v>
      </c>
      <c r="C81" s="40" t="s">
        <v>390</v>
      </c>
      <c r="D81" s="40" t="s">
        <v>336</v>
      </c>
      <c r="E81" s="40" t="s">
        <v>254</v>
      </c>
      <c r="F81" s="41">
        <v>99456</v>
      </c>
      <c r="G81" s="40" t="s">
        <v>340</v>
      </c>
      <c r="H81" s="40" t="s">
        <v>49</v>
      </c>
      <c r="I81" s="43">
        <v>4780</v>
      </c>
      <c r="J81" s="43">
        <v>15159</v>
      </c>
      <c r="K81" s="43">
        <v>0.45</v>
      </c>
      <c r="L81" s="43">
        <v>2536.5500000000002</v>
      </c>
      <c r="M81" s="42">
        <v>0</v>
      </c>
      <c r="N81" s="42">
        <v>2.7699999999999999E-2</v>
      </c>
      <c r="O81" s="42">
        <v>4.3E-3</v>
      </c>
      <c r="P81" s="41">
        <v>119636</v>
      </c>
    </row>
    <row r="82" spans="2:16" x14ac:dyDescent="0.2">
      <c r="B82" s="40" t="s">
        <v>391</v>
      </c>
      <c r="C82" s="40" t="s">
        <v>392</v>
      </c>
      <c r="D82" s="40" t="s">
        <v>393</v>
      </c>
      <c r="E82" s="40" t="s">
        <v>254</v>
      </c>
      <c r="F82" s="41">
        <v>99868</v>
      </c>
      <c r="G82" s="40" t="s">
        <v>340</v>
      </c>
      <c r="H82" s="40" t="s">
        <v>49</v>
      </c>
      <c r="I82" s="43">
        <v>399</v>
      </c>
      <c r="J82" s="43">
        <v>109100</v>
      </c>
      <c r="K82" s="43">
        <v>0</v>
      </c>
      <c r="L82" s="43">
        <v>1523.58</v>
      </c>
      <c r="M82" s="42">
        <v>0</v>
      </c>
      <c r="N82" s="42">
        <v>1.66E-2</v>
      </c>
      <c r="O82" s="42">
        <v>2.5999999999999999E-3</v>
      </c>
      <c r="P82" s="41">
        <v>60160579</v>
      </c>
    </row>
    <row r="83" spans="2:16" x14ac:dyDescent="0.2">
      <c r="B83" s="40" t="s">
        <v>394</v>
      </c>
      <c r="C83" s="40" t="s">
        <v>395</v>
      </c>
      <c r="D83" s="40" t="s">
        <v>336</v>
      </c>
      <c r="E83" s="40" t="s">
        <v>254</v>
      </c>
      <c r="F83" s="41">
        <v>99915</v>
      </c>
      <c r="G83" s="40" t="s">
        <v>343</v>
      </c>
      <c r="H83" s="40" t="s">
        <v>49</v>
      </c>
      <c r="I83" s="43">
        <v>195</v>
      </c>
      <c r="J83" s="43">
        <v>217926</v>
      </c>
      <c r="K83" s="43">
        <v>0</v>
      </c>
      <c r="L83" s="43">
        <v>1487.34</v>
      </c>
      <c r="M83" s="42">
        <v>0</v>
      </c>
      <c r="N83" s="42">
        <v>1.6199999999999999E-2</v>
      </c>
      <c r="O83" s="42">
        <v>2.5000000000000001E-3</v>
      </c>
      <c r="P83" s="41">
        <v>60032877</v>
      </c>
    </row>
    <row r="84" spans="2:16" x14ac:dyDescent="0.2">
      <c r="B84" s="40" t="s">
        <v>396</v>
      </c>
      <c r="C84" s="40" t="s">
        <v>397</v>
      </c>
      <c r="D84" s="40" t="s">
        <v>336</v>
      </c>
      <c r="E84" s="40" t="s">
        <v>254</v>
      </c>
      <c r="F84" s="41">
        <v>99915</v>
      </c>
      <c r="G84" s="40" t="s">
        <v>343</v>
      </c>
      <c r="H84" s="40" t="s">
        <v>49</v>
      </c>
      <c r="I84" s="43">
        <v>138</v>
      </c>
      <c r="J84" s="43">
        <v>218745</v>
      </c>
      <c r="K84" s="43">
        <v>0</v>
      </c>
      <c r="L84" s="43">
        <v>1056.54</v>
      </c>
      <c r="M84" s="42">
        <v>0</v>
      </c>
      <c r="N84" s="42">
        <v>1.15E-2</v>
      </c>
      <c r="O84" s="42">
        <v>1.8E-3</v>
      </c>
      <c r="P84" s="41">
        <v>60354768</v>
      </c>
    </row>
    <row r="85" spans="2:16" x14ac:dyDescent="0.2">
      <c r="B85" s="40" t="s">
        <v>398</v>
      </c>
      <c r="C85" s="40" t="s">
        <v>399</v>
      </c>
      <c r="D85" s="40" t="s">
        <v>400</v>
      </c>
      <c r="E85" s="40" t="s">
        <v>254</v>
      </c>
      <c r="F85" s="41">
        <v>997692</v>
      </c>
      <c r="G85" s="40" t="s">
        <v>343</v>
      </c>
      <c r="H85" s="40" t="s">
        <v>63</v>
      </c>
      <c r="I85" s="43">
        <v>620</v>
      </c>
      <c r="J85" s="43">
        <v>25280</v>
      </c>
      <c r="K85" s="43">
        <v>0</v>
      </c>
      <c r="L85" s="43">
        <v>69.900000000000006</v>
      </c>
      <c r="M85" s="42">
        <v>0</v>
      </c>
      <c r="N85" s="42">
        <v>8.0000000000000004E-4</v>
      </c>
      <c r="O85" s="42">
        <v>1E-4</v>
      </c>
      <c r="P85" s="41">
        <v>78008174</v>
      </c>
    </row>
    <row r="86" spans="2:16" x14ac:dyDescent="0.2">
      <c r="B86" s="40" t="s">
        <v>401</v>
      </c>
      <c r="C86" s="40" t="s">
        <v>402</v>
      </c>
      <c r="D86" s="40" t="s">
        <v>330</v>
      </c>
      <c r="E86" s="40" t="s">
        <v>254</v>
      </c>
      <c r="F86" s="41">
        <v>99326</v>
      </c>
      <c r="G86" s="40" t="s">
        <v>343</v>
      </c>
      <c r="H86" s="40" t="s">
        <v>49</v>
      </c>
      <c r="I86" s="43">
        <v>47754</v>
      </c>
      <c r="J86" s="43">
        <v>461</v>
      </c>
      <c r="K86" s="43">
        <v>0</v>
      </c>
      <c r="L86" s="43">
        <v>770.51</v>
      </c>
      <c r="M86" s="42">
        <v>0</v>
      </c>
      <c r="N86" s="42">
        <v>8.3999999999999995E-3</v>
      </c>
      <c r="O86" s="42">
        <v>1.2999999999999999E-3</v>
      </c>
      <c r="P86" s="41">
        <v>112227</v>
      </c>
    </row>
    <row r="87" spans="2:16" x14ac:dyDescent="0.2">
      <c r="B87" s="36" t="s">
        <v>112</v>
      </c>
    </row>
    <row r="88" spans="2:16" x14ac:dyDescent="0.2">
      <c r="B88" s="36" t="s">
        <v>156</v>
      </c>
    </row>
    <row r="89" spans="2:16" x14ac:dyDescent="0.2">
      <c r="B89" s="36" t="s">
        <v>157</v>
      </c>
    </row>
    <row r="90" spans="2:16" x14ac:dyDescent="0.2">
      <c r="B90" s="36" t="s">
        <v>158</v>
      </c>
    </row>
    <row r="91" spans="2:16" x14ac:dyDescent="0.2">
      <c r="B91" s="36" t="s">
        <v>159</v>
      </c>
    </row>
    <row r="92" spans="2:16" x14ac:dyDescent="0.2">
      <c r="B92" s="53" t="s">
        <v>65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</row>
  </sheetData>
  <mergeCells count="1">
    <mergeCell ref="B92:P9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rightToLeft="1" topLeftCell="A19" workbookViewId="0">
      <selection activeCell="B31" sqref="B31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9930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403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67</v>
      </c>
      <c r="C8" s="1" t="s">
        <v>68</v>
      </c>
      <c r="D8" s="1" t="s">
        <v>115</v>
      </c>
      <c r="E8" s="1" t="s">
        <v>69</v>
      </c>
      <c r="F8" s="1" t="s">
        <v>162</v>
      </c>
      <c r="G8" s="1" t="s">
        <v>72</v>
      </c>
      <c r="H8" s="3" t="s">
        <v>118</v>
      </c>
      <c r="I8" s="3" t="s">
        <v>119</v>
      </c>
      <c r="J8" s="3" t="s">
        <v>120</v>
      </c>
      <c r="K8" s="1" t="s">
        <v>75</v>
      </c>
      <c r="L8" s="1" t="s">
        <v>163</v>
      </c>
      <c r="M8" s="1" t="s">
        <v>76</v>
      </c>
      <c r="N8" s="1" t="s">
        <v>122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124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125</v>
      </c>
      <c r="O10" s="1" t="s">
        <v>7</v>
      </c>
    </row>
    <row r="11" spans="2:15" x14ac:dyDescent="0.2">
      <c r="B11" s="1" t="s">
        <v>404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2399361</v>
      </c>
      <c r="I11" s="1" t="s">
        <v>7</v>
      </c>
      <c r="J11" s="39">
        <v>5.63</v>
      </c>
      <c r="K11" s="39">
        <v>134959.31</v>
      </c>
      <c r="L11" s="1" t="s">
        <v>7</v>
      </c>
      <c r="M11" s="38">
        <v>1</v>
      </c>
      <c r="N11" s="38">
        <v>0.23100000000000001</v>
      </c>
      <c r="O11" s="1" t="s">
        <v>7</v>
      </c>
    </row>
    <row r="12" spans="2:15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1947254</v>
      </c>
      <c r="I12" s="1" t="s">
        <v>7</v>
      </c>
      <c r="J12" s="39">
        <v>0</v>
      </c>
      <c r="K12" s="39">
        <v>30174.49</v>
      </c>
      <c r="L12" s="1" t="s">
        <v>7</v>
      </c>
      <c r="M12" s="38">
        <v>0.22359999999999999</v>
      </c>
      <c r="N12" s="38">
        <v>5.16E-2</v>
      </c>
      <c r="O12" s="1" t="s">
        <v>7</v>
      </c>
    </row>
    <row r="13" spans="2:15" x14ac:dyDescent="0.2">
      <c r="B13" s="1" t="s">
        <v>405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520309</v>
      </c>
      <c r="I13" s="1" t="s">
        <v>7</v>
      </c>
      <c r="J13" s="39">
        <v>0</v>
      </c>
      <c r="K13" s="39">
        <v>11108.62</v>
      </c>
      <c r="L13" s="1" t="s">
        <v>7</v>
      </c>
      <c r="M13" s="38">
        <v>8.2299999999999998E-2</v>
      </c>
      <c r="N13" s="38">
        <v>1.9E-2</v>
      </c>
      <c r="O13" s="1" t="s">
        <v>7</v>
      </c>
    </row>
    <row r="14" spans="2:15" x14ac:dyDescent="0.2">
      <c r="B14" s="40" t="s">
        <v>406</v>
      </c>
      <c r="C14" s="41">
        <v>1148899</v>
      </c>
      <c r="D14" s="40" t="s">
        <v>134</v>
      </c>
      <c r="E14" s="41">
        <v>511776783</v>
      </c>
      <c r="F14" s="40" t="s">
        <v>407</v>
      </c>
      <c r="G14" s="40" t="s">
        <v>92</v>
      </c>
      <c r="H14" s="43">
        <v>286000</v>
      </c>
      <c r="I14" s="43">
        <v>1871</v>
      </c>
      <c r="J14" s="43">
        <v>0</v>
      </c>
      <c r="K14" s="43">
        <v>5351.06</v>
      </c>
      <c r="L14" s="42">
        <v>1.4E-3</v>
      </c>
      <c r="M14" s="42">
        <v>3.9600000000000003E-2</v>
      </c>
      <c r="N14" s="42">
        <v>9.1999999999999998E-3</v>
      </c>
      <c r="O14" s="40" t="s">
        <v>7</v>
      </c>
    </row>
    <row r="15" spans="2:15" x14ac:dyDescent="0.2">
      <c r="B15" s="40" t="s">
        <v>408</v>
      </c>
      <c r="C15" s="41">
        <v>1148964</v>
      </c>
      <c r="D15" s="40" t="s">
        <v>134</v>
      </c>
      <c r="E15" s="41">
        <v>511776783</v>
      </c>
      <c r="F15" s="40" t="s">
        <v>407</v>
      </c>
      <c r="G15" s="40" t="s">
        <v>92</v>
      </c>
      <c r="H15" s="43">
        <v>61309</v>
      </c>
      <c r="I15" s="43">
        <v>985</v>
      </c>
      <c r="J15" s="43">
        <v>0</v>
      </c>
      <c r="K15" s="43">
        <v>603.89</v>
      </c>
      <c r="L15" s="42">
        <v>1.1000000000000001E-3</v>
      </c>
      <c r="M15" s="42">
        <v>4.4999999999999997E-3</v>
      </c>
      <c r="N15" s="42">
        <v>1E-3</v>
      </c>
      <c r="O15" s="40" t="s">
        <v>7</v>
      </c>
    </row>
    <row r="16" spans="2:15" x14ac:dyDescent="0.2">
      <c r="B16" s="40" t="s">
        <v>409</v>
      </c>
      <c r="C16" s="41">
        <v>1150259</v>
      </c>
      <c r="D16" s="40" t="s">
        <v>134</v>
      </c>
      <c r="E16" s="41">
        <v>511303661</v>
      </c>
      <c r="F16" s="40" t="s">
        <v>407</v>
      </c>
      <c r="G16" s="40" t="s">
        <v>92</v>
      </c>
      <c r="H16" s="43">
        <v>173000</v>
      </c>
      <c r="I16" s="43">
        <v>2979</v>
      </c>
      <c r="J16" s="43">
        <v>0</v>
      </c>
      <c r="K16" s="43">
        <v>5153.67</v>
      </c>
      <c r="L16" s="42">
        <v>3.3999999999999998E-3</v>
      </c>
      <c r="M16" s="42">
        <v>3.8199999999999998E-2</v>
      </c>
      <c r="N16" s="42">
        <v>8.8000000000000005E-3</v>
      </c>
      <c r="O16" s="40" t="s">
        <v>7</v>
      </c>
    </row>
    <row r="17" spans="2:15" x14ac:dyDescent="0.2">
      <c r="B17" s="1" t="s">
        <v>410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522656</v>
      </c>
      <c r="I17" s="1" t="s">
        <v>7</v>
      </c>
      <c r="J17" s="39">
        <v>0</v>
      </c>
      <c r="K17" s="39">
        <v>15700.28</v>
      </c>
      <c r="L17" s="1" t="s">
        <v>7</v>
      </c>
      <c r="M17" s="38">
        <v>0.1163</v>
      </c>
      <c r="N17" s="38">
        <v>2.69E-2</v>
      </c>
      <c r="O17" s="1" t="s">
        <v>7</v>
      </c>
    </row>
    <row r="18" spans="2:15" x14ac:dyDescent="0.2">
      <c r="B18" s="40" t="s">
        <v>411</v>
      </c>
      <c r="C18" s="41">
        <v>1149871</v>
      </c>
      <c r="D18" s="40" t="s">
        <v>134</v>
      </c>
      <c r="E18" s="41">
        <v>511776783</v>
      </c>
      <c r="F18" s="40" t="s">
        <v>407</v>
      </c>
      <c r="G18" s="40" t="s">
        <v>92</v>
      </c>
      <c r="H18" s="43">
        <v>272156</v>
      </c>
      <c r="I18" s="43">
        <v>1824</v>
      </c>
      <c r="J18" s="43">
        <v>0</v>
      </c>
      <c r="K18" s="43">
        <v>4964.12</v>
      </c>
      <c r="L18" s="42">
        <v>1.0200000000000001E-2</v>
      </c>
      <c r="M18" s="42">
        <v>3.6799999999999999E-2</v>
      </c>
      <c r="N18" s="42">
        <v>8.5000000000000006E-3</v>
      </c>
      <c r="O18" s="40" t="s">
        <v>7</v>
      </c>
    </row>
    <row r="19" spans="2:15" x14ac:dyDescent="0.2">
      <c r="B19" s="40" t="s">
        <v>412</v>
      </c>
      <c r="C19" s="41">
        <v>1150572</v>
      </c>
      <c r="D19" s="40" t="s">
        <v>134</v>
      </c>
      <c r="E19" s="41">
        <v>511303661</v>
      </c>
      <c r="F19" s="40" t="s">
        <v>407</v>
      </c>
      <c r="G19" s="40" t="s">
        <v>92</v>
      </c>
      <c r="H19" s="43">
        <v>111000</v>
      </c>
      <c r="I19" s="43">
        <v>4931</v>
      </c>
      <c r="J19" s="43">
        <v>0</v>
      </c>
      <c r="K19" s="43">
        <v>5473.41</v>
      </c>
      <c r="L19" s="42">
        <v>4.4999999999999997E-3</v>
      </c>
      <c r="M19" s="42">
        <v>4.0599999999999997E-2</v>
      </c>
      <c r="N19" s="42">
        <v>9.4000000000000004E-3</v>
      </c>
      <c r="O19" s="40" t="s">
        <v>7</v>
      </c>
    </row>
    <row r="20" spans="2:15" x14ac:dyDescent="0.2">
      <c r="B20" s="40" t="s">
        <v>413</v>
      </c>
      <c r="C20" s="41">
        <v>1148329</v>
      </c>
      <c r="D20" s="40" t="s">
        <v>134</v>
      </c>
      <c r="E20" s="41">
        <v>513765339</v>
      </c>
      <c r="F20" s="40" t="s">
        <v>407</v>
      </c>
      <c r="G20" s="40" t="s">
        <v>92</v>
      </c>
      <c r="H20" s="43">
        <v>127800</v>
      </c>
      <c r="I20" s="43">
        <v>1745</v>
      </c>
      <c r="J20" s="43">
        <v>0</v>
      </c>
      <c r="K20" s="43">
        <v>2230.11</v>
      </c>
      <c r="L20" s="42">
        <v>1.1999999999999999E-3</v>
      </c>
      <c r="M20" s="42">
        <v>1.6500000000000001E-2</v>
      </c>
      <c r="N20" s="42">
        <v>3.8E-3</v>
      </c>
      <c r="O20" s="40" t="s">
        <v>7</v>
      </c>
    </row>
    <row r="21" spans="2:15" x14ac:dyDescent="0.2">
      <c r="B21" s="40" t="s">
        <v>414</v>
      </c>
      <c r="C21" s="41">
        <v>1162783</v>
      </c>
      <c r="D21" s="40" t="s">
        <v>134</v>
      </c>
      <c r="E21" s="41">
        <v>510938608</v>
      </c>
      <c r="F21" s="40" t="s">
        <v>407</v>
      </c>
      <c r="G21" s="40" t="s">
        <v>92</v>
      </c>
      <c r="H21" s="43">
        <v>11700</v>
      </c>
      <c r="I21" s="43">
        <v>25920</v>
      </c>
      <c r="J21" s="43">
        <v>0</v>
      </c>
      <c r="K21" s="43">
        <v>3032.64</v>
      </c>
      <c r="L21" s="42">
        <v>4.1000000000000003E-3</v>
      </c>
      <c r="M21" s="42">
        <v>2.2499999999999999E-2</v>
      </c>
      <c r="N21" s="42">
        <v>5.1999999999999998E-3</v>
      </c>
      <c r="O21" s="40" t="s">
        <v>7</v>
      </c>
    </row>
    <row r="22" spans="2:15" x14ac:dyDescent="0.2">
      <c r="B22" s="1" t="s">
        <v>415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904289</v>
      </c>
      <c r="I22" s="1" t="s">
        <v>7</v>
      </c>
      <c r="J22" s="39">
        <v>0</v>
      </c>
      <c r="K22" s="39">
        <v>3365.58</v>
      </c>
      <c r="L22" s="1" t="s">
        <v>7</v>
      </c>
      <c r="M22" s="38">
        <v>2.4899999999999999E-2</v>
      </c>
      <c r="N22" s="38">
        <v>5.7999999999999996E-3</v>
      </c>
      <c r="O22" s="1" t="s">
        <v>7</v>
      </c>
    </row>
    <row r="23" spans="2:15" x14ac:dyDescent="0.2">
      <c r="B23" s="40" t="s">
        <v>416</v>
      </c>
      <c r="C23" s="41">
        <v>1150523</v>
      </c>
      <c r="D23" s="40" t="s">
        <v>134</v>
      </c>
      <c r="E23" s="41">
        <v>511776783</v>
      </c>
      <c r="F23" s="40" t="s">
        <v>417</v>
      </c>
      <c r="G23" s="40" t="s">
        <v>92</v>
      </c>
      <c r="H23" s="43">
        <v>904289</v>
      </c>
      <c r="I23" s="43">
        <v>372.18</v>
      </c>
      <c r="J23" s="43">
        <v>0</v>
      </c>
      <c r="K23" s="43">
        <v>3365.58</v>
      </c>
      <c r="L23" s="42">
        <v>3.3E-3</v>
      </c>
      <c r="M23" s="42">
        <v>2.4899999999999999E-2</v>
      </c>
      <c r="N23" s="42">
        <v>5.7999999999999996E-3</v>
      </c>
      <c r="O23" s="40" t="s">
        <v>7</v>
      </c>
    </row>
    <row r="24" spans="2:15" x14ac:dyDescent="0.2">
      <c r="B24" s="1" t="s">
        <v>418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">
      <c r="B25" s="1" t="s">
        <v>419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9">
        <v>0</v>
      </c>
      <c r="K25" s="39">
        <v>0</v>
      </c>
      <c r="L25" s="1" t="s">
        <v>7</v>
      </c>
      <c r="M25" s="38">
        <v>0</v>
      </c>
      <c r="N25" s="38">
        <v>0</v>
      </c>
      <c r="O25" s="1" t="s">
        <v>7</v>
      </c>
    </row>
    <row r="26" spans="2:15" x14ac:dyDescent="0.2">
      <c r="B26" s="1" t="s">
        <v>420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9">
        <v>0</v>
      </c>
      <c r="K26" s="39">
        <v>0</v>
      </c>
      <c r="L26" s="1" t="s">
        <v>7</v>
      </c>
      <c r="M26" s="38">
        <v>0</v>
      </c>
      <c r="N26" s="38">
        <v>0</v>
      </c>
      <c r="O26" s="1" t="s">
        <v>7</v>
      </c>
    </row>
    <row r="27" spans="2:15" x14ac:dyDescent="0.2">
      <c r="B27" s="1" t="s">
        <v>110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452107</v>
      </c>
      <c r="I27" s="1" t="s">
        <v>7</v>
      </c>
      <c r="J27" s="39">
        <v>5.63</v>
      </c>
      <c r="K27" s="39">
        <v>104784.82</v>
      </c>
      <c r="L27" s="1" t="s">
        <v>7</v>
      </c>
      <c r="M27" s="38">
        <v>0.77639999999999998</v>
      </c>
      <c r="N27" s="38">
        <v>0.17929999999999999</v>
      </c>
      <c r="O27" s="1" t="s">
        <v>7</v>
      </c>
    </row>
    <row r="28" spans="2:15" x14ac:dyDescent="0.2">
      <c r="B28" s="1" t="s">
        <v>421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452107</v>
      </c>
      <c r="I28" s="1" t="s">
        <v>7</v>
      </c>
      <c r="J28" s="39">
        <v>5.63</v>
      </c>
      <c r="K28" s="39">
        <v>104784.82</v>
      </c>
      <c r="L28" s="1" t="s">
        <v>7</v>
      </c>
      <c r="M28" s="38">
        <v>0.77639999999999998</v>
      </c>
      <c r="N28" s="38">
        <v>0.17929999999999999</v>
      </c>
      <c r="O28" s="1" t="s">
        <v>7</v>
      </c>
    </row>
    <row r="29" spans="2:15" x14ac:dyDescent="0.2">
      <c r="B29" s="40" t="s">
        <v>422</v>
      </c>
      <c r="C29" s="40" t="s">
        <v>423</v>
      </c>
      <c r="D29" s="40" t="s">
        <v>330</v>
      </c>
      <c r="E29" s="41">
        <v>98339</v>
      </c>
      <c r="F29" s="40" t="s">
        <v>407</v>
      </c>
      <c r="G29" s="40" t="s">
        <v>49</v>
      </c>
      <c r="H29" s="43">
        <v>440</v>
      </c>
      <c r="I29" s="43">
        <v>37915</v>
      </c>
      <c r="J29" s="43">
        <v>0</v>
      </c>
      <c r="K29" s="43">
        <v>583.89</v>
      </c>
      <c r="L29" s="42">
        <v>0</v>
      </c>
      <c r="M29" s="42">
        <v>4.3E-3</v>
      </c>
      <c r="N29" s="42">
        <v>1E-3</v>
      </c>
      <c r="O29" s="41">
        <v>60094109</v>
      </c>
    </row>
    <row r="30" spans="2:15" x14ac:dyDescent="0.2">
      <c r="B30" s="40" t="s">
        <v>424</v>
      </c>
      <c r="C30" s="40" t="s">
        <v>425</v>
      </c>
      <c r="D30" s="40" t="s">
        <v>330</v>
      </c>
      <c r="E30" s="41">
        <v>98339</v>
      </c>
      <c r="F30" s="40" t="s">
        <v>407</v>
      </c>
      <c r="G30" s="40" t="s">
        <v>49</v>
      </c>
      <c r="H30" s="43">
        <v>5757</v>
      </c>
      <c r="I30" s="43">
        <v>5250</v>
      </c>
      <c r="J30" s="43">
        <v>0</v>
      </c>
      <c r="K30" s="43">
        <v>1057.8499999999999</v>
      </c>
      <c r="L30" s="42">
        <v>2.0000000000000001E-4</v>
      </c>
      <c r="M30" s="42">
        <v>7.7999999999999996E-3</v>
      </c>
      <c r="N30" s="42">
        <v>1.8E-3</v>
      </c>
      <c r="O30" s="41">
        <v>60133352</v>
      </c>
    </row>
    <row r="31" spans="2:15" x14ac:dyDescent="0.2">
      <c r="B31" s="40" t="s">
        <v>426</v>
      </c>
      <c r="C31" s="40" t="s">
        <v>427</v>
      </c>
      <c r="D31" s="40" t="s">
        <v>330</v>
      </c>
      <c r="E31" s="41">
        <v>97153</v>
      </c>
      <c r="F31" s="40" t="s">
        <v>407</v>
      </c>
      <c r="G31" s="40" t="s">
        <v>49</v>
      </c>
      <c r="H31" s="43">
        <v>6979</v>
      </c>
      <c r="I31" s="43">
        <v>7139</v>
      </c>
      <c r="J31" s="43">
        <v>0</v>
      </c>
      <c r="K31" s="43">
        <v>1743.81</v>
      </c>
      <c r="L31" s="42">
        <v>2.0000000000000001E-4</v>
      </c>
      <c r="M31" s="42">
        <v>1.29E-2</v>
      </c>
      <c r="N31" s="42">
        <v>3.0000000000000001E-3</v>
      </c>
      <c r="O31" s="41">
        <v>62015722</v>
      </c>
    </row>
    <row r="32" spans="2:15" x14ac:dyDescent="0.2">
      <c r="B32" s="40" t="s">
        <v>428</v>
      </c>
      <c r="C32" s="40" t="s">
        <v>429</v>
      </c>
      <c r="D32" s="40" t="s">
        <v>336</v>
      </c>
      <c r="E32" s="41">
        <v>99341</v>
      </c>
      <c r="F32" s="40" t="s">
        <v>407</v>
      </c>
      <c r="G32" s="40" t="s">
        <v>49</v>
      </c>
      <c r="H32" s="43">
        <v>1935</v>
      </c>
      <c r="I32" s="43">
        <v>34961</v>
      </c>
      <c r="J32" s="43">
        <v>0</v>
      </c>
      <c r="K32" s="43">
        <v>2367.73</v>
      </c>
      <c r="L32" s="42">
        <v>1E-4</v>
      </c>
      <c r="M32" s="42">
        <v>1.7500000000000002E-2</v>
      </c>
      <c r="N32" s="42">
        <v>4.0000000000000001E-3</v>
      </c>
      <c r="O32" s="41">
        <v>60021425</v>
      </c>
    </row>
    <row r="33" spans="2:15" x14ac:dyDescent="0.2">
      <c r="B33" s="40" t="s">
        <v>430</v>
      </c>
      <c r="C33" s="40" t="s">
        <v>431</v>
      </c>
      <c r="D33" s="40" t="s">
        <v>330</v>
      </c>
      <c r="E33" s="41">
        <v>99237</v>
      </c>
      <c r="F33" s="40" t="s">
        <v>407</v>
      </c>
      <c r="G33" s="40" t="s">
        <v>49</v>
      </c>
      <c r="H33" s="43">
        <v>20614</v>
      </c>
      <c r="I33" s="43">
        <v>34688</v>
      </c>
      <c r="J33" s="43">
        <v>0</v>
      </c>
      <c r="K33" s="43">
        <v>25027.040000000001</v>
      </c>
      <c r="L33" s="42">
        <v>0</v>
      </c>
      <c r="M33" s="42">
        <v>0.18540000000000001</v>
      </c>
      <c r="N33" s="42">
        <v>4.2799999999999998E-2</v>
      </c>
      <c r="O33" s="41">
        <v>60604105</v>
      </c>
    </row>
    <row r="34" spans="2:15" x14ac:dyDescent="0.2">
      <c r="B34" s="40" t="s">
        <v>432</v>
      </c>
      <c r="C34" s="40" t="s">
        <v>433</v>
      </c>
      <c r="D34" s="40" t="s">
        <v>330</v>
      </c>
      <c r="E34" s="41">
        <v>98036</v>
      </c>
      <c r="F34" s="40" t="s">
        <v>407</v>
      </c>
      <c r="G34" s="40" t="s">
        <v>49</v>
      </c>
      <c r="H34" s="43">
        <v>2121</v>
      </c>
      <c r="I34" s="43">
        <v>20373</v>
      </c>
      <c r="J34" s="43">
        <v>0</v>
      </c>
      <c r="K34" s="43">
        <v>1512.39</v>
      </c>
      <c r="L34" s="42">
        <v>1E-4</v>
      </c>
      <c r="M34" s="42">
        <v>1.12E-2</v>
      </c>
      <c r="N34" s="42">
        <v>2.5999999999999999E-3</v>
      </c>
      <c r="O34" s="41">
        <v>60605714</v>
      </c>
    </row>
    <row r="35" spans="2:15" x14ac:dyDescent="0.2">
      <c r="B35" s="40" t="s">
        <v>434</v>
      </c>
      <c r="C35" s="40" t="s">
        <v>435</v>
      </c>
      <c r="D35" s="40" t="s">
        <v>330</v>
      </c>
      <c r="E35" s="41">
        <v>99506</v>
      </c>
      <c r="F35" s="40" t="s">
        <v>407</v>
      </c>
      <c r="G35" s="40" t="s">
        <v>49</v>
      </c>
      <c r="H35" s="43">
        <v>3039</v>
      </c>
      <c r="I35" s="43">
        <v>5471</v>
      </c>
      <c r="J35" s="43">
        <v>0</v>
      </c>
      <c r="K35" s="43">
        <v>581.91999999999996</v>
      </c>
      <c r="L35" s="42">
        <v>2.0000000000000001E-4</v>
      </c>
      <c r="M35" s="42">
        <v>4.3E-3</v>
      </c>
      <c r="N35" s="42">
        <v>1E-3</v>
      </c>
      <c r="O35" s="41">
        <v>60133634</v>
      </c>
    </row>
    <row r="36" spans="2:15" x14ac:dyDescent="0.2">
      <c r="B36" s="40" t="s">
        <v>436</v>
      </c>
      <c r="C36" s="40" t="s">
        <v>437</v>
      </c>
      <c r="D36" s="40" t="s">
        <v>330</v>
      </c>
      <c r="E36" s="41">
        <v>99506</v>
      </c>
      <c r="F36" s="40" t="s">
        <v>407</v>
      </c>
      <c r="G36" s="40" t="s">
        <v>49</v>
      </c>
      <c r="H36" s="43">
        <v>12600</v>
      </c>
      <c r="I36" s="43">
        <v>4340</v>
      </c>
      <c r="J36" s="43">
        <v>0</v>
      </c>
      <c r="K36" s="43">
        <v>1913.94</v>
      </c>
      <c r="L36" s="42">
        <v>2.9999999999999997E-4</v>
      </c>
      <c r="M36" s="42">
        <v>1.4200000000000001E-2</v>
      </c>
      <c r="N36" s="42">
        <v>3.3E-3</v>
      </c>
      <c r="O36" s="41">
        <v>60139755</v>
      </c>
    </row>
    <row r="37" spans="2:15" x14ac:dyDescent="0.2">
      <c r="B37" s="40" t="s">
        <v>438</v>
      </c>
      <c r="C37" s="40" t="s">
        <v>439</v>
      </c>
      <c r="D37" s="40" t="s">
        <v>330</v>
      </c>
      <c r="E37" s="41">
        <v>99506</v>
      </c>
      <c r="F37" s="40" t="s">
        <v>407</v>
      </c>
      <c r="G37" s="40" t="s">
        <v>49</v>
      </c>
      <c r="H37" s="43">
        <v>14838</v>
      </c>
      <c r="I37" s="43">
        <v>12712</v>
      </c>
      <c r="J37" s="43">
        <v>0</v>
      </c>
      <c r="K37" s="43">
        <v>6601.72</v>
      </c>
      <c r="L37" s="42">
        <v>0</v>
      </c>
      <c r="M37" s="42">
        <v>4.8899999999999999E-2</v>
      </c>
      <c r="N37" s="42">
        <v>1.1299999999999999E-2</v>
      </c>
      <c r="O37" s="41">
        <v>108183</v>
      </c>
    </row>
    <row r="38" spans="2:15" x14ac:dyDescent="0.2">
      <c r="B38" s="40" t="s">
        <v>440</v>
      </c>
      <c r="C38" s="40" t="s">
        <v>441</v>
      </c>
      <c r="D38" s="40" t="s">
        <v>330</v>
      </c>
      <c r="E38" s="41">
        <v>99148</v>
      </c>
      <c r="F38" s="40" t="s">
        <v>407</v>
      </c>
      <c r="G38" s="40" t="s">
        <v>49</v>
      </c>
      <c r="H38" s="43">
        <v>2499</v>
      </c>
      <c r="I38" s="43">
        <v>8734</v>
      </c>
      <c r="J38" s="43">
        <v>0</v>
      </c>
      <c r="K38" s="43">
        <v>763.92</v>
      </c>
      <c r="L38" s="42">
        <v>0</v>
      </c>
      <c r="M38" s="42">
        <v>5.7000000000000002E-3</v>
      </c>
      <c r="N38" s="42">
        <v>1.2999999999999999E-3</v>
      </c>
      <c r="O38" s="41">
        <v>60094026</v>
      </c>
    </row>
    <row r="39" spans="2:15" x14ac:dyDescent="0.2">
      <c r="B39" s="40" t="s">
        <v>442</v>
      </c>
      <c r="C39" s="40" t="s">
        <v>443</v>
      </c>
      <c r="D39" s="40" t="s">
        <v>336</v>
      </c>
      <c r="E39" s="41">
        <v>99965</v>
      </c>
      <c r="F39" s="40" t="s">
        <v>407</v>
      </c>
      <c r="G39" s="40" t="s">
        <v>49</v>
      </c>
      <c r="H39" s="43">
        <v>4427</v>
      </c>
      <c r="I39" s="43">
        <v>28028</v>
      </c>
      <c r="J39" s="43">
        <v>5.63</v>
      </c>
      <c r="K39" s="43">
        <v>4348.43</v>
      </c>
      <c r="L39" s="42">
        <v>0</v>
      </c>
      <c r="M39" s="42">
        <v>3.2199999999999999E-2</v>
      </c>
      <c r="N39" s="42">
        <v>7.4000000000000003E-3</v>
      </c>
      <c r="O39" s="41">
        <v>112243</v>
      </c>
    </row>
    <row r="40" spans="2:15" x14ac:dyDescent="0.2">
      <c r="B40" s="40" t="s">
        <v>444</v>
      </c>
      <c r="C40" s="40" t="s">
        <v>445</v>
      </c>
      <c r="D40" s="40" t="s">
        <v>336</v>
      </c>
      <c r="E40" s="41">
        <v>98677</v>
      </c>
      <c r="F40" s="40" t="s">
        <v>407</v>
      </c>
      <c r="G40" s="40" t="s">
        <v>49</v>
      </c>
      <c r="H40" s="43">
        <v>15250</v>
      </c>
      <c r="I40" s="43">
        <v>2500</v>
      </c>
      <c r="J40" s="43">
        <v>0</v>
      </c>
      <c r="K40" s="43">
        <v>1334.37</v>
      </c>
      <c r="L40" s="42">
        <v>2.9999999999999997E-4</v>
      </c>
      <c r="M40" s="42">
        <v>9.9000000000000008E-3</v>
      </c>
      <c r="N40" s="42">
        <v>2.3E-3</v>
      </c>
      <c r="O40" s="41">
        <v>76755354</v>
      </c>
    </row>
    <row r="41" spans="2:15" x14ac:dyDescent="0.2">
      <c r="B41" s="40" t="s">
        <v>446</v>
      </c>
      <c r="C41" s="40" t="s">
        <v>447</v>
      </c>
      <c r="D41" s="40" t="s">
        <v>260</v>
      </c>
      <c r="E41" s="41">
        <v>99307</v>
      </c>
      <c r="F41" s="40" t="s">
        <v>407</v>
      </c>
      <c r="G41" s="40" t="s">
        <v>55</v>
      </c>
      <c r="H41" s="43">
        <v>51778</v>
      </c>
      <c r="I41" s="43">
        <v>3514</v>
      </c>
      <c r="J41" s="43">
        <v>0</v>
      </c>
      <c r="K41" s="43">
        <v>6616.35</v>
      </c>
      <c r="L41" s="42">
        <v>4.0000000000000002E-4</v>
      </c>
      <c r="M41" s="42">
        <v>4.9000000000000002E-2</v>
      </c>
      <c r="N41" s="42">
        <v>1.1299999999999999E-2</v>
      </c>
      <c r="O41" s="41">
        <v>1077486</v>
      </c>
    </row>
    <row r="42" spans="2:15" x14ac:dyDescent="0.2">
      <c r="B42" s="40" t="s">
        <v>448</v>
      </c>
      <c r="C42" s="40" t="s">
        <v>449</v>
      </c>
      <c r="D42" s="40" t="s">
        <v>393</v>
      </c>
      <c r="E42" s="41">
        <v>99964</v>
      </c>
      <c r="F42" s="40" t="s">
        <v>407</v>
      </c>
      <c r="G42" s="40" t="s">
        <v>49</v>
      </c>
      <c r="H42" s="43">
        <v>9359</v>
      </c>
      <c r="I42" s="43">
        <v>26063</v>
      </c>
      <c r="J42" s="43">
        <v>0</v>
      </c>
      <c r="K42" s="43">
        <v>8537.33</v>
      </c>
      <c r="L42" s="42">
        <v>1.1000000000000001E-3</v>
      </c>
      <c r="M42" s="42">
        <v>6.3299999999999995E-2</v>
      </c>
      <c r="N42" s="42">
        <v>1.46E-2</v>
      </c>
      <c r="O42" s="41">
        <v>77414241</v>
      </c>
    </row>
    <row r="43" spans="2:15" x14ac:dyDescent="0.2">
      <c r="B43" s="40" t="s">
        <v>450</v>
      </c>
      <c r="C43" s="40" t="s">
        <v>451</v>
      </c>
      <c r="D43" s="40" t="s">
        <v>177</v>
      </c>
      <c r="E43" s="41">
        <v>99964</v>
      </c>
      <c r="F43" s="40" t="s">
        <v>407</v>
      </c>
      <c r="G43" s="40" t="s">
        <v>49</v>
      </c>
      <c r="H43" s="43">
        <v>8111</v>
      </c>
      <c r="I43" s="43">
        <v>18507.5</v>
      </c>
      <c r="J43" s="43">
        <v>0</v>
      </c>
      <c r="K43" s="43">
        <v>5254</v>
      </c>
      <c r="L43" s="42">
        <v>5.8999999999999999E-3</v>
      </c>
      <c r="M43" s="42">
        <v>3.8899999999999997E-2</v>
      </c>
      <c r="N43" s="42">
        <v>8.9999999999999993E-3</v>
      </c>
      <c r="O43" s="41">
        <v>62017165</v>
      </c>
    </row>
    <row r="44" spans="2:15" x14ac:dyDescent="0.2">
      <c r="B44" s="40" t="s">
        <v>452</v>
      </c>
      <c r="C44" s="40" t="s">
        <v>453</v>
      </c>
      <c r="D44" s="40" t="s">
        <v>393</v>
      </c>
      <c r="E44" s="41">
        <v>99964</v>
      </c>
      <c r="F44" s="40" t="s">
        <v>407</v>
      </c>
      <c r="G44" s="40" t="s">
        <v>49</v>
      </c>
      <c r="H44" s="43">
        <v>79481</v>
      </c>
      <c r="I44" s="43">
        <v>1869.8</v>
      </c>
      <c r="J44" s="43">
        <v>0</v>
      </c>
      <c r="K44" s="43">
        <v>5201.47</v>
      </c>
      <c r="L44" s="42">
        <v>3.3999999999999998E-3</v>
      </c>
      <c r="M44" s="42">
        <v>3.85E-2</v>
      </c>
      <c r="N44" s="42">
        <v>8.8999999999999999E-3</v>
      </c>
      <c r="O44" s="41">
        <v>77530517</v>
      </c>
    </row>
    <row r="45" spans="2:15" x14ac:dyDescent="0.2">
      <c r="B45" s="40" t="s">
        <v>454</v>
      </c>
      <c r="C45" s="40" t="s">
        <v>455</v>
      </c>
      <c r="D45" s="40" t="s">
        <v>177</v>
      </c>
      <c r="E45" s="41">
        <v>97320</v>
      </c>
      <c r="F45" s="40" t="s">
        <v>407</v>
      </c>
      <c r="G45" s="40" t="s">
        <v>55</v>
      </c>
      <c r="H45" s="43">
        <v>8500</v>
      </c>
      <c r="I45" s="43">
        <v>4910.6000000000004</v>
      </c>
      <c r="J45" s="43">
        <v>0</v>
      </c>
      <c r="K45" s="43">
        <v>1517.84</v>
      </c>
      <c r="L45" s="42">
        <v>6.9999999999999999E-4</v>
      </c>
      <c r="M45" s="42">
        <v>1.12E-2</v>
      </c>
      <c r="N45" s="42">
        <v>2.5999999999999999E-3</v>
      </c>
      <c r="O45" s="41">
        <v>60406956</v>
      </c>
    </row>
    <row r="46" spans="2:15" x14ac:dyDescent="0.2">
      <c r="B46" s="40" t="s">
        <v>456</v>
      </c>
      <c r="C46" s="40" t="s">
        <v>457</v>
      </c>
      <c r="D46" s="40" t="s">
        <v>330</v>
      </c>
      <c r="E46" s="41">
        <v>918701</v>
      </c>
      <c r="F46" s="40" t="s">
        <v>407</v>
      </c>
      <c r="G46" s="40" t="s">
        <v>49</v>
      </c>
      <c r="H46" s="43">
        <v>140630</v>
      </c>
      <c r="I46" s="43">
        <v>4434</v>
      </c>
      <c r="J46" s="43">
        <v>0</v>
      </c>
      <c r="K46" s="43">
        <v>21824.37</v>
      </c>
      <c r="L46" s="42">
        <v>5.0000000000000001E-4</v>
      </c>
      <c r="M46" s="42">
        <v>0.16170000000000001</v>
      </c>
      <c r="N46" s="42">
        <v>3.73E-2</v>
      </c>
      <c r="O46" s="41">
        <v>76394998</v>
      </c>
    </row>
    <row r="47" spans="2:15" x14ac:dyDescent="0.2">
      <c r="B47" s="40" t="s">
        <v>458</v>
      </c>
      <c r="C47" s="40" t="s">
        <v>459</v>
      </c>
      <c r="D47" s="40" t="s">
        <v>393</v>
      </c>
      <c r="E47" s="41">
        <v>99343</v>
      </c>
      <c r="F47" s="40" t="s">
        <v>407</v>
      </c>
      <c r="G47" s="40" t="s">
        <v>49</v>
      </c>
      <c r="H47" s="43">
        <v>59173</v>
      </c>
      <c r="I47" s="43">
        <v>2577.75</v>
      </c>
      <c r="J47" s="43">
        <v>0</v>
      </c>
      <c r="K47" s="43">
        <v>5338.66</v>
      </c>
      <c r="L47" s="42">
        <v>2.8E-3</v>
      </c>
      <c r="M47" s="42">
        <v>3.9600000000000003E-2</v>
      </c>
      <c r="N47" s="42">
        <v>9.1000000000000004E-3</v>
      </c>
      <c r="O47" s="41">
        <v>62002614</v>
      </c>
    </row>
    <row r="48" spans="2:15" x14ac:dyDescent="0.2">
      <c r="B48" s="40" t="s">
        <v>460</v>
      </c>
      <c r="C48" s="40" t="s">
        <v>461</v>
      </c>
      <c r="D48" s="40" t="s">
        <v>462</v>
      </c>
      <c r="E48" s="41">
        <v>99390</v>
      </c>
      <c r="F48" s="40" t="s">
        <v>407</v>
      </c>
      <c r="G48" s="40" t="s">
        <v>55</v>
      </c>
      <c r="H48" s="43">
        <v>4576</v>
      </c>
      <c r="I48" s="43">
        <v>15972</v>
      </c>
      <c r="J48" s="43">
        <v>0</v>
      </c>
      <c r="K48" s="43">
        <v>2657.77</v>
      </c>
      <c r="L48" s="42">
        <v>8.0000000000000004E-4</v>
      </c>
      <c r="M48" s="42">
        <v>1.9699999999999999E-2</v>
      </c>
      <c r="N48" s="42">
        <v>4.4999999999999997E-3</v>
      </c>
      <c r="O48" s="41">
        <v>70663216</v>
      </c>
    </row>
    <row r="49" spans="2:15" x14ac:dyDescent="0.2">
      <c r="B49" s="1" t="s">
        <v>463</v>
      </c>
      <c r="C49" s="1" t="s">
        <v>7</v>
      </c>
      <c r="D49" s="1" t="s">
        <v>7</v>
      </c>
      <c r="E49" s="1" t="s">
        <v>7</v>
      </c>
      <c r="F49" s="1" t="s">
        <v>7</v>
      </c>
      <c r="G49" s="1" t="s">
        <v>7</v>
      </c>
      <c r="H49" s="39">
        <v>0</v>
      </c>
      <c r="I49" s="1" t="s">
        <v>7</v>
      </c>
      <c r="J49" s="39">
        <v>0</v>
      </c>
      <c r="K49" s="39">
        <v>0</v>
      </c>
      <c r="L49" s="1" t="s">
        <v>7</v>
      </c>
      <c r="M49" s="38">
        <v>0</v>
      </c>
      <c r="N49" s="38">
        <v>0</v>
      </c>
      <c r="O49" s="1" t="s">
        <v>7</v>
      </c>
    </row>
    <row r="50" spans="2:15" x14ac:dyDescent="0.2">
      <c r="B50" s="1" t="s">
        <v>464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39">
        <v>0</v>
      </c>
      <c r="I50" s="1" t="s">
        <v>7</v>
      </c>
      <c r="J50" s="39">
        <v>0</v>
      </c>
      <c r="K50" s="39">
        <v>0</v>
      </c>
      <c r="L50" s="1" t="s">
        <v>7</v>
      </c>
      <c r="M50" s="38">
        <v>0</v>
      </c>
      <c r="N50" s="38">
        <v>0</v>
      </c>
      <c r="O50" s="1" t="s">
        <v>7</v>
      </c>
    </row>
    <row r="51" spans="2:15" x14ac:dyDescent="0.2">
      <c r="B51" s="1" t="s">
        <v>420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39">
        <v>0</v>
      </c>
      <c r="I51" s="1" t="s">
        <v>7</v>
      </c>
      <c r="J51" s="39">
        <v>0</v>
      </c>
      <c r="K51" s="39">
        <v>0</v>
      </c>
      <c r="L51" s="1" t="s">
        <v>7</v>
      </c>
      <c r="M51" s="38">
        <v>0</v>
      </c>
      <c r="N51" s="38">
        <v>0</v>
      </c>
      <c r="O51" s="1" t="s">
        <v>7</v>
      </c>
    </row>
    <row r="52" spans="2:15" x14ac:dyDescent="0.2">
      <c r="B52" s="36" t="s">
        <v>112</v>
      </c>
    </row>
    <row r="53" spans="2:15" x14ac:dyDescent="0.2">
      <c r="B53" s="36" t="s">
        <v>156</v>
      </c>
    </row>
    <row r="54" spans="2:15" x14ac:dyDescent="0.2">
      <c r="B54" s="36" t="s">
        <v>157</v>
      </c>
    </row>
    <row r="55" spans="2:15" x14ac:dyDescent="0.2">
      <c r="B55" s="36" t="s">
        <v>158</v>
      </c>
    </row>
    <row r="56" spans="2:15" x14ac:dyDescent="0.2">
      <c r="B56" s="36" t="s">
        <v>159</v>
      </c>
    </row>
    <row r="57" spans="2:15" x14ac:dyDescent="0.2">
      <c r="B57" s="54" t="s">
        <v>65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</sheetData>
  <mergeCells count="1">
    <mergeCell ref="B57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rightToLeft="1" workbookViewId="0">
      <selection activeCell="B17" sqref="B17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3" customWidth="1"/>
    <col min="7" max="7" width="7" customWidth="1"/>
    <col min="8" max="8" width="11" customWidth="1"/>
    <col min="9" max="9" width="10" customWidth="1"/>
    <col min="10" max="10" width="14" customWidth="1"/>
    <col min="11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465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67</v>
      </c>
      <c r="C8" s="1" t="s">
        <v>68</v>
      </c>
      <c r="D8" s="1" t="s">
        <v>115</v>
      </c>
      <c r="E8" s="1" t="s">
        <v>69</v>
      </c>
      <c r="F8" s="1" t="s">
        <v>162</v>
      </c>
      <c r="G8" s="1" t="s">
        <v>70</v>
      </c>
      <c r="H8" s="1" t="s">
        <v>71</v>
      </c>
      <c r="I8" s="1" t="s">
        <v>72</v>
      </c>
      <c r="J8" s="3" t="s">
        <v>118</v>
      </c>
      <c r="K8" s="3" t="s">
        <v>119</v>
      </c>
      <c r="L8" s="1" t="s">
        <v>75</v>
      </c>
      <c r="M8" s="1" t="s">
        <v>163</v>
      </c>
      <c r="N8" s="1" t="s">
        <v>76</v>
      </c>
      <c r="O8" s="1" t="s">
        <v>122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124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7</v>
      </c>
    </row>
    <row r="11" spans="2:16" x14ac:dyDescent="0.2">
      <c r="B11" s="1" t="s">
        <v>466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6235129.4800000004</v>
      </c>
      <c r="K11" s="1" t="s">
        <v>7</v>
      </c>
      <c r="L11" s="39">
        <v>6648.54</v>
      </c>
      <c r="M11" s="1" t="s">
        <v>7</v>
      </c>
      <c r="N11" s="38">
        <v>1</v>
      </c>
      <c r="O11" s="38">
        <v>1.14E-2</v>
      </c>
      <c r="P11" s="1" t="s">
        <v>7</v>
      </c>
    </row>
    <row r="12" spans="2:16" x14ac:dyDescent="0.2">
      <c r="B12" s="1" t="s">
        <v>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6230599.4800000004</v>
      </c>
      <c r="K12" s="1" t="s">
        <v>7</v>
      </c>
      <c r="L12" s="39">
        <v>5899.85</v>
      </c>
      <c r="M12" s="1" t="s">
        <v>7</v>
      </c>
      <c r="N12" s="38">
        <v>0.88739999999999997</v>
      </c>
      <c r="O12" s="38">
        <v>1.01E-2</v>
      </c>
      <c r="P12" s="1" t="s">
        <v>7</v>
      </c>
    </row>
    <row r="13" spans="2:16" x14ac:dyDescent="0.2">
      <c r="B13" s="1" t="s">
        <v>467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468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278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6230599.4800000004</v>
      </c>
      <c r="K15" s="1" t="s">
        <v>7</v>
      </c>
      <c r="L15" s="39">
        <v>5899.85</v>
      </c>
      <c r="M15" s="1" t="s">
        <v>7</v>
      </c>
      <c r="N15" s="38">
        <v>0.88739999999999997</v>
      </c>
      <c r="O15" s="38">
        <v>1.01E-2</v>
      </c>
      <c r="P15" s="1" t="s">
        <v>7</v>
      </c>
    </row>
    <row r="16" spans="2:16" x14ac:dyDescent="0.2">
      <c r="B16" s="40" t="s">
        <v>720</v>
      </c>
      <c r="C16" s="41">
        <v>1142538</v>
      </c>
      <c r="D16" s="40" t="s">
        <v>134</v>
      </c>
      <c r="E16" s="41">
        <v>520034356</v>
      </c>
      <c r="F16" s="40" t="s">
        <v>407</v>
      </c>
      <c r="G16" s="40" t="s">
        <v>155</v>
      </c>
      <c r="H16" s="40" t="s">
        <v>136</v>
      </c>
      <c r="I16" s="40" t="s">
        <v>92</v>
      </c>
      <c r="J16" s="43">
        <v>5320599.4800000004</v>
      </c>
      <c r="K16" s="43">
        <v>80</v>
      </c>
      <c r="L16" s="43">
        <v>4256.4799999999996</v>
      </c>
      <c r="M16" s="42">
        <v>1.4500000000000001E-2</v>
      </c>
      <c r="N16" s="42">
        <v>0.64019999999999999</v>
      </c>
      <c r="O16" s="42">
        <v>7.3000000000000001E-3</v>
      </c>
      <c r="P16" s="40" t="s">
        <v>7</v>
      </c>
    </row>
    <row r="17" spans="2:16" x14ac:dyDescent="0.2">
      <c r="B17" s="40" t="s">
        <v>469</v>
      </c>
      <c r="C17" s="41">
        <v>5122957</v>
      </c>
      <c r="D17" s="40" t="s">
        <v>134</v>
      </c>
      <c r="E17" s="41">
        <v>510938608</v>
      </c>
      <c r="F17" s="40" t="s">
        <v>407</v>
      </c>
      <c r="G17" s="40" t="s">
        <v>155</v>
      </c>
      <c r="H17" s="40" t="s">
        <v>136</v>
      </c>
      <c r="I17" s="40" t="s">
        <v>92</v>
      </c>
      <c r="J17" s="43">
        <v>910000</v>
      </c>
      <c r="K17" s="43">
        <v>180.59</v>
      </c>
      <c r="L17" s="43">
        <v>1643.37</v>
      </c>
      <c r="M17" s="42">
        <v>0</v>
      </c>
      <c r="N17" s="42">
        <v>0.2472</v>
      </c>
      <c r="O17" s="42">
        <v>2.8E-3</v>
      </c>
      <c r="P17" s="40" t="s">
        <v>7</v>
      </c>
    </row>
    <row r="18" spans="2:16" x14ac:dyDescent="0.2">
      <c r="B18" s="1" t="s">
        <v>419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</row>
    <row r="19" spans="2:16" x14ac:dyDescent="0.2">
      <c r="B19" s="1" t="s">
        <v>110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4530</v>
      </c>
      <c r="K19" s="1" t="s">
        <v>7</v>
      </c>
      <c r="L19" s="39">
        <v>748.69</v>
      </c>
      <c r="M19" s="1" t="s">
        <v>7</v>
      </c>
      <c r="N19" s="38">
        <v>0.11260000000000001</v>
      </c>
      <c r="O19" s="38">
        <v>1.2999999999999999E-3</v>
      </c>
      <c r="P19" s="1" t="s">
        <v>7</v>
      </c>
    </row>
    <row r="20" spans="2:16" x14ac:dyDescent="0.2">
      <c r="B20" s="1" t="s">
        <v>467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0</v>
      </c>
      <c r="K20" s="1" t="s">
        <v>7</v>
      </c>
      <c r="L20" s="39">
        <v>0</v>
      </c>
      <c r="M20" s="1" t="s">
        <v>7</v>
      </c>
      <c r="N20" s="38">
        <v>0</v>
      </c>
      <c r="O20" s="38">
        <v>0</v>
      </c>
      <c r="P20" s="1" t="s">
        <v>7</v>
      </c>
    </row>
    <row r="21" spans="2:16" x14ac:dyDescent="0.2">
      <c r="B21" s="1" t="s">
        <v>468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9">
        <v>0</v>
      </c>
      <c r="M21" s="1" t="s">
        <v>7</v>
      </c>
      <c r="N21" s="38">
        <v>0</v>
      </c>
      <c r="O21" s="38">
        <v>0</v>
      </c>
      <c r="P21" s="1" t="s">
        <v>7</v>
      </c>
    </row>
    <row r="22" spans="2:16" x14ac:dyDescent="0.2">
      <c r="B22" s="1" t="s">
        <v>278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4530</v>
      </c>
      <c r="K22" s="1" t="s">
        <v>7</v>
      </c>
      <c r="L22" s="39">
        <v>748.69</v>
      </c>
      <c r="M22" s="1" t="s">
        <v>7</v>
      </c>
      <c r="N22" s="38">
        <v>0.11260000000000001</v>
      </c>
      <c r="O22" s="38">
        <v>1.2999999999999999E-3</v>
      </c>
      <c r="P22" s="1" t="s">
        <v>7</v>
      </c>
    </row>
    <row r="23" spans="2:16" x14ac:dyDescent="0.2">
      <c r="B23" s="40" t="s">
        <v>470</v>
      </c>
      <c r="C23" s="40" t="s">
        <v>471</v>
      </c>
      <c r="D23" s="40" t="s">
        <v>177</v>
      </c>
      <c r="E23" s="41">
        <v>93263</v>
      </c>
      <c r="F23" s="40" t="s">
        <v>472</v>
      </c>
      <c r="G23" s="40" t="s">
        <v>155</v>
      </c>
      <c r="H23" s="40" t="s">
        <v>136</v>
      </c>
      <c r="I23" s="40" t="s">
        <v>55</v>
      </c>
      <c r="J23" s="43">
        <v>4530</v>
      </c>
      <c r="K23" s="43">
        <v>4545</v>
      </c>
      <c r="L23" s="43">
        <v>748.69</v>
      </c>
      <c r="M23" s="42">
        <v>2.9999999999999997E-4</v>
      </c>
      <c r="N23" s="42">
        <v>0.11260000000000001</v>
      </c>
      <c r="O23" s="42">
        <v>1.2999999999999999E-3</v>
      </c>
      <c r="P23" s="41">
        <v>62010525</v>
      </c>
    </row>
    <row r="24" spans="2:16" x14ac:dyDescent="0.2">
      <c r="B24" s="1" t="s">
        <v>419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9">
        <v>0</v>
      </c>
      <c r="M24" s="1" t="s">
        <v>7</v>
      </c>
      <c r="N24" s="38">
        <v>0</v>
      </c>
      <c r="O24" s="38">
        <v>0</v>
      </c>
      <c r="P24" s="1" t="s">
        <v>7</v>
      </c>
    </row>
    <row r="25" spans="2:16" x14ac:dyDescent="0.2">
      <c r="B25" s="36" t="s">
        <v>112</v>
      </c>
    </row>
    <row r="26" spans="2:16" x14ac:dyDescent="0.2">
      <c r="B26" s="36" t="s">
        <v>156</v>
      </c>
    </row>
    <row r="27" spans="2:16" x14ac:dyDescent="0.2">
      <c r="B27" s="36" t="s">
        <v>157</v>
      </c>
    </row>
    <row r="28" spans="2:16" x14ac:dyDescent="0.2">
      <c r="B28" s="36" t="s">
        <v>158</v>
      </c>
    </row>
    <row r="29" spans="2:16" x14ac:dyDescent="0.2">
      <c r="B29" s="55" t="s">
        <v>65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</sheetData>
  <mergeCells count="1">
    <mergeCell ref="B29:P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473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67</v>
      </c>
      <c r="C8" s="1" t="s">
        <v>68</v>
      </c>
      <c r="D8" s="1" t="s">
        <v>115</v>
      </c>
      <c r="E8" s="1" t="s">
        <v>162</v>
      </c>
      <c r="F8" s="1" t="s">
        <v>72</v>
      </c>
      <c r="G8" s="3" t="s">
        <v>118</v>
      </c>
      <c r="H8" s="3" t="s">
        <v>119</v>
      </c>
      <c r="I8" s="1" t="s">
        <v>75</v>
      </c>
      <c r="J8" s="1" t="s">
        <v>163</v>
      </c>
      <c r="K8" s="1" t="s">
        <v>76</v>
      </c>
      <c r="L8" s="1" t="s">
        <v>122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2:13" x14ac:dyDescent="0.2">
      <c r="B11" s="1" t="s">
        <v>474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19150</v>
      </c>
      <c r="H11" s="1" t="s">
        <v>7</v>
      </c>
      <c r="I11" s="39">
        <v>128.26</v>
      </c>
      <c r="J11" s="1" t="s">
        <v>7</v>
      </c>
      <c r="K11" s="38">
        <v>1</v>
      </c>
      <c r="L11" s="38">
        <v>2.0000000000000001E-4</v>
      </c>
      <c r="M11" s="1" t="s">
        <v>7</v>
      </c>
    </row>
    <row r="12" spans="2:13" x14ac:dyDescent="0.2">
      <c r="B12" s="1" t="s">
        <v>475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19150</v>
      </c>
      <c r="H12" s="1" t="s">
        <v>7</v>
      </c>
      <c r="I12" s="39">
        <v>128.26</v>
      </c>
      <c r="J12" s="1" t="s">
        <v>7</v>
      </c>
      <c r="K12" s="38">
        <v>1</v>
      </c>
      <c r="L12" s="38">
        <v>2.0000000000000001E-4</v>
      </c>
      <c r="M12" s="1" t="s">
        <v>7</v>
      </c>
    </row>
    <row r="13" spans="2:13" x14ac:dyDescent="0.2">
      <c r="B13" s="1" t="s">
        <v>476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40" t="s">
        <v>477</v>
      </c>
      <c r="C14" s="41">
        <v>1179613</v>
      </c>
      <c r="D14" s="40" t="s">
        <v>134</v>
      </c>
      <c r="E14" s="40" t="s">
        <v>220</v>
      </c>
      <c r="F14" s="40" t="s">
        <v>92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0.82330000000000003</v>
      </c>
      <c r="L14" s="42">
        <v>2.0000000000000001E-4</v>
      </c>
      <c r="M14" s="40" t="s">
        <v>7</v>
      </c>
    </row>
    <row r="15" spans="2:13" x14ac:dyDescent="0.2">
      <c r="B15" s="40" t="s">
        <v>478</v>
      </c>
      <c r="C15" s="41">
        <v>1181734</v>
      </c>
      <c r="D15" s="40" t="s">
        <v>134</v>
      </c>
      <c r="E15" s="40" t="s">
        <v>220</v>
      </c>
      <c r="F15" s="40" t="s">
        <v>92</v>
      </c>
      <c r="G15" s="43">
        <v>13650</v>
      </c>
      <c r="H15" s="43">
        <v>166</v>
      </c>
      <c r="I15" s="43">
        <v>22.66</v>
      </c>
      <c r="J15" s="42">
        <v>1.1000000000000001E-3</v>
      </c>
      <c r="K15" s="42">
        <v>0.1767</v>
      </c>
      <c r="L15" s="42">
        <v>0</v>
      </c>
      <c r="M15" s="40" t="s">
        <v>7</v>
      </c>
    </row>
    <row r="16" spans="2:13" x14ac:dyDescent="0.2">
      <c r="B16" s="1" t="s">
        <v>172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479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</row>
    <row r="18" spans="2:13" x14ac:dyDescent="0.2">
      <c r="B18" s="36" t="s">
        <v>112</v>
      </c>
    </row>
    <row r="19" spans="2:13" x14ac:dyDescent="0.2">
      <c r="B19" s="36" t="s">
        <v>156</v>
      </c>
    </row>
    <row r="20" spans="2:13" x14ac:dyDescent="0.2">
      <c r="B20" s="36" t="s">
        <v>157</v>
      </c>
    </row>
    <row r="21" spans="2:13" x14ac:dyDescent="0.2">
      <c r="B21" s="36" t="s">
        <v>158</v>
      </c>
    </row>
    <row r="22" spans="2:13" x14ac:dyDescent="0.2">
      <c r="B22" s="56" t="s">
        <v>65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</sheetData>
  <mergeCells count="1">
    <mergeCell ref="B22:M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2022-07-21T07:41:51Z</dcterms:created>
  <dcterms:modified xsi:type="dcterms:W3CDTF">2022-07-25T11:17:06Z</dcterms:modified>
</cp:coreProperties>
</file>