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פיני\בקרות רבעוניות\בדיקת רשימות נכסים\2022\012022\ראשוני\"/>
    </mc:Choice>
  </mc:AlternateContent>
  <bookViews>
    <workbookView xWindow="0" yWindow="0" windowWidth="28800" windowHeight="102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18" i="27" l="1"/>
  <c r="C13" i="27"/>
  <c r="C10" i="27" l="1"/>
</calcChain>
</file>

<file path=xl/sharedStrings.xml><?xml version="1.0" encoding="utf-8"?>
<sst xmlns="http://schemas.openxmlformats.org/spreadsheetml/2006/main" count="6282" uniqueCount="631">
  <si>
    <t>תאריך הדיווח</t>
  </si>
  <si>
    <t>31/03/2022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</si>
  <si>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</si>
  <si>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</si>
  <si>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</si>
  <si>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</si>
  <si>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</si>
  <si>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</si>
  <si>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</si>
  <si>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</si>
  <si>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</si>
  <si>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</si>
  <si>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</si>
  <si>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</si>
  <si>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</si>
  <si>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</si>
  <si>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</si>
  <si>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</si>
  <si>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</si>
  <si>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</si>
  <si>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</si>
  <si>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</si>
  <si>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</si>
  <si>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</si>
  <si>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</si>
  <si>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</si>
  <si>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</si>
  <si>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</si>
  <si>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</si>
  <si>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</si>
  <si>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</si>
  <si>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</si>
  <si>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</si>
  <si>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</si>
  <si>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</si>
  <si>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</si>
  <si>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</si>
  <si>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</si>
  <si>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</si>
  <si>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</si>
  <si>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</si>
  <si>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</si>
  <si>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</si>
  <si>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</si>
  <si>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</si>
  <si>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</si>
  <si>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</si>
  <si>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</si>
  <si>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</si>
  <si>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</si>
  <si>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</si>
  <si>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אירו</t>
  </si>
  <si>
    <t xml:space="preserve">3.5236 </t>
  </si>
  <si>
    <t>דולר אוסטרלי</t>
  </si>
  <si>
    <t xml:space="preserve">2.3776 </t>
  </si>
  <si>
    <t>דולר הונג קונג</t>
  </si>
  <si>
    <t xml:space="preserve">0.4056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</si>
  <si>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</si>
  <si>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</si>
  <si>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</si>
  <si>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</si>
  <si>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</si>
  <si>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</si>
  <si>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</si>
  <si>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</si>
  <si>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</si>
  <si>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</si>
  <si>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</si>
  <si>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</si>
  <si>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</si>
  <si>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</si>
  <si>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</si>
  <si>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</si>
  <si>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</si>
  <si>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</si>
  <si>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</si>
  <si>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</si>
  <si>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</si>
  <si>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</si>
  <si>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</si>
  <si>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</si>
  <si>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</si>
  <si>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</si>
  <si>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</si>
  <si>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</si>
  <si>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</si>
  <si>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</si>
  <si>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</si>
  <si>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</si>
  <si>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>פועלים סהר - אירו</t>
  </si>
  <si>
    <t>פועלים סהר - דולר אוסטרלי</t>
  </si>
  <si>
    <t>פועלים סהר - דולר הונג קונג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</si>
  <si>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</si>
  <si>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</si>
  <si>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</si>
  <si>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</si>
  <si>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</si>
  <si>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</si>
  <si>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</si>
  <si>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</si>
  <si>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</si>
  <si>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</si>
  <si>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</si>
  <si>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</si>
  <si>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</si>
  <si>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</si>
  <si>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</si>
  <si>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</si>
  <si>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</si>
  <si>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</si>
  <si>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</si>
  <si>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</si>
  <si>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</si>
  <si>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</si>
  <si>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</si>
  <si>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</si>
  <si>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</si>
  <si>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</si>
  <si>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</si>
  <si>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</si>
  <si>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</si>
  <si>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0536</t>
  </si>
  <si>
    <t>TASE</t>
  </si>
  <si>
    <t>RF</t>
  </si>
  <si>
    <t>ללא דירוג</t>
  </si>
  <si>
    <t>ממשל צמודה 0922</t>
  </si>
  <si>
    <t>ממשל צמודה 0923</t>
  </si>
  <si>
    <t>ממשל צמודה 0529</t>
  </si>
  <si>
    <t>סה"כ לא צמודות</t>
  </si>
  <si>
    <t>ממשל שקלית 0928</t>
  </si>
  <si>
    <t>ממשל שקלית 0347</t>
  </si>
  <si>
    <t>ממשל שקלית 1123</t>
  </si>
  <si>
    <t>ממשל שקלית 0723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</si>
  <si>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</si>
  <si>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</si>
  <si>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</si>
  <si>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</si>
  <si>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</si>
  <si>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</si>
  <si>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</si>
  <si>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</si>
  <si>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</si>
  <si>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</si>
  <si>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</si>
  <si>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</si>
  <si>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</si>
  <si>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</si>
  <si>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</si>
  <si>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</si>
  <si>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</si>
  <si>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</si>
  <si>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</si>
  <si>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</si>
  <si>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</si>
  <si>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</si>
  <si>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</si>
  <si>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</si>
  <si>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</si>
  <si>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 אגח 62</t>
  </si>
  <si>
    <t>אחר</t>
  </si>
  <si>
    <t>בנקים</t>
  </si>
  <si>
    <t>ilAAA</t>
  </si>
  <si>
    <t>מז טפ הנפק 49</t>
  </si>
  <si>
    <t>מז טפ הנפק 46</t>
  </si>
  <si>
    <t>מז טפ הנפק 44</t>
  </si>
  <si>
    <t>מז טפ הנפק 57</t>
  </si>
  <si>
    <t>Aaa.il</t>
  </si>
  <si>
    <t>מידרוג</t>
  </si>
  <si>
    <t>מז טפ הנפק 51</t>
  </si>
  <si>
    <t>מרכנתיל הנ אגחג</t>
  </si>
  <si>
    <t>פועלים הנ אגח34</t>
  </si>
  <si>
    <t>פועלים הנ אגח36</t>
  </si>
  <si>
    <t>פועלים הנפקות אגח 32</t>
  </si>
  <si>
    <t>דיסקונט התחייבות י</t>
  </si>
  <si>
    <t>חשמל אגח 29</t>
  </si>
  <si>
    <t>אנרגיה</t>
  </si>
  <si>
    <t>חברת חשמל אגח 27</t>
  </si>
  <si>
    <t>עזריאלי אגח ד</t>
  </si>
  <si>
    <t>נדל"ן מניב בישראל</t>
  </si>
  <si>
    <t>Aa1.il</t>
  </si>
  <si>
    <t>ריט 1 אגח ד</t>
  </si>
  <si>
    <t>ilAA</t>
  </si>
  <si>
    <t>ארפורט אגח ה</t>
  </si>
  <si>
    <t>ישרס אגח טו</t>
  </si>
  <si>
    <t>מבני תעש אגח כג</t>
  </si>
  <si>
    <t>מליסרון אגח כ</t>
  </si>
  <si>
    <t>מליסרון אגח יד</t>
  </si>
  <si>
    <t>רבוע נדלן אגח ז</t>
  </si>
  <si>
    <t>שופרסל אגח ד</t>
  </si>
  <si>
    <t>רשתות שיווק</t>
  </si>
  <si>
    <t>אלוני חץ אגח ח</t>
  </si>
  <si>
    <t>ilAA-</t>
  </si>
  <si>
    <t>בזק אגח 10</t>
  </si>
  <si>
    <t>תקשורת ומדיה</t>
  </si>
  <si>
    <t>ירושליםהנ אגחטו</t>
  </si>
  <si>
    <t>ישרס אגח יג</t>
  </si>
  <si>
    <t>רבוע נדלן אגח ו</t>
  </si>
  <si>
    <t>גזית גלוב אגח יא</t>
  </si>
  <si>
    <t>נדל"ן מניב בחו"ל</t>
  </si>
  <si>
    <t>ilA+</t>
  </si>
  <si>
    <t>גירון אגח ו</t>
  </si>
  <si>
    <t>A1.il</t>
  </si>
  <si>
    <t>מגה אור אגח ד</t>
  </si>
  <si>
    <t>מיטב דש אגח ג</t>
  </si>
  <si>
    <t>שרותים פיננסיים</t>
  </si>
  <si>
    <t>אלדן תחבורה אגח ד</t>
  </si>
  <si>
    <t>שרותים</t>
  </si>
  <si>
    <t>ilA</t>
  </si>
  <si>
    <t>אשטרום נכסים אגח 8</t>
  </si>
  <si>
    <t>הכשרת ישוב אג21</t>
  </si>
  <si>
    <t>נכסים ובנין אגח ו</t>
  </si>
  <si>
    <t>A2.il</t>
  </si>
  <si>
    <t>סלקום אגח ח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</si>
  <si>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</si>
  <si>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</si>
  <si>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</si>
  <si>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</si>
  <si>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</si>
  <si>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</si>
  <si>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</si>
  <si>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</si>
  <si>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</si>
  <si>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40</t>
  </si>
  <si>
    <t>חברת חשמל אגח 26</t>
  </si>
  <si>
    <t>אייסיאל אגח ה</t>
  </si>
  <si>
    <t>כימיה גומי ופלסטיק</t>
  </si>
  <si>
    <t>מגדל הון אגח ד</t>
  </si>
  <si>
    <t>ביטוח</t>
  </si>
  <si>
    <t>Aa2.il</t>
  </si>
  <si>
    <t>סאמיט אגח ו</t>
  </si>
  <si>
    <t>שופרסל אגח ה</t>
  </si>
  <si>
    <t>אלוני חץ אגח ט</t>
  </si>
  <si>
    <t>בזק אגח 9</t>
  </si>
  <si>
    <t>פניקס הון אגח ד</t>
  </si>
  <si>
    <t>פניקס הון אגח ח</t>
  </si>
  <si>
    <t>ישרס אגח יד</t>
  </si>
  <si>
    <t>כללביט אגח יא</t>
  </si>
  <si>
    <t>כללביט אגח י</t>
  </si>
  <si>
    <t>מנורה הון התחייבות ד</t>
  </si>
  <si>
    <t>Aa3.il</t>
  </si>
  <si>
    <t>אבגול אגח ג</t>
  </si>
  <si>
    <t>עץ נייר ודפוס</t>
  </si>
  <si>
    <t>אלקטרה אגח ד</t>
  </si>
  <si>
    <t>דלתא אגח א</t>
  </si>
  <si>
    <t>אופנה והלבשה</t>
  </si>
  <si>
    <t>נייר חדרה אגח 6</t>
  </si>
  <si>
    <t>פרטנר אגח ז</t>
  </si>
  <si>
    <t>פרטנר אגח ו</t>
  </si>
  <si>
    <t>שפיר הנדסה אגח א</t>
  </si>
  <si>
    <t>מתכת ומוצרי בניה</t>
  </si>
  <si>
    <t>אנרג'יקס אגח א</t>
  </si>
  <si>
    <t>אנרגיה מתחדשת</t>
  </si>
  <si>
    <t>אשטרום קב אגח ב</t>
  </si>
  <si>
    <t>בזן אגח י</t>
  </si>
  <si>
    <t>חברה לישראל אגח 10</t>
  </si>
  <si>
    <t>נכסים ובנין אגח ז</t>
  </si>
  <si>
    <t>סלקום אגח ט</t>
  </si>
  <si>
    <t>שכון ובי אגח 7</t>
  </si>
  <si>
    <t>דלק קב אגח לא</t>
  </si>
  <si>
    <t>חיפושי נפט וגז</t>
  </si>
  <si>
    <t>ilBBB-</t>
  </si>
  <si>
    <t>תמר פטרו אגח ב</t>
  </si>
  <si>
    <t>סה"כ צמודות למדד אחר</t>
  </si>
  <si>
    <t>SRENVX VAR 08/52</t>
  </si>
  <si>
    <t>XS1423777215</t>
  </si>
  <si>
    <t>בלומברג</t>
  </si>
  <si>
    <t>Insurance</t>
  </si>
  <si>
    <t>BBB+</t>
  </si>
  <si>
    <t>S&amp;P</t>
  </si>
  <si>
    <t>MEXCAT 4.25 26</t>
  </si>
  <si>
    <t>USP6629MAA01</t>
  </si>
  <si>
    <t>Real Estate</t>
  </si>
  <si>
    <t>Baa3</t>
  </si>
  <si>
    <t>MOODYS</t>
  </si>
  <si>
    <t>VIVION 3 08/08/24</t>
  </si>
  <si>
    <t>XS2031925840</t>
  </si>
  <si>
    <t>BB+</t>
  </si>
  <si>
    <t>SCI 3.375% 08/30</t>
  </si>
  <si>
    <t>US817565CF96</t>
  </si>
  <si>
    <t>AMEX</t>
  </si>
  <si>
    <t>Software &amp; Services</t>
  </si>
  <si>
    <t>Ba3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</si>
  <si>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</si>
  <si>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</si>
  <si>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</si>
  <si>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</si>
  <si>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</si>
  <si>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</si>
  <si>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</si>
  <si>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</si>
  <si>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</si>
  <si>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</si>
  <si>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</si>
  <si>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</si>
  <si>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</si>
  <si>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</si>
  <si>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</si>
  <si>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</si>
  <si>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</si>
  <si>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</si>
  <si>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</si>
  <si>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</si>
  <si>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1 .פורמולה מ.ר</t>
  </si>
  <si>
    <t>שרותי מידע</t>
  </si>
  <si>
    <t>דמרי בניה ופיתוח מ"ר</t>
  </si>
  <si>
    <t>הבורסה לניע בתא</t>
  </si>
  <si>
    <t>ישראכרט</t>
  </si>
  <si>
    <t>. אנלייט אנרגיה מתחדשת בעמ</t>
  </si>
  <si>
    <t>טרמינל איקס</t>
  </si>
  <si>
    <t>כלל עיסקי ביטוח</t>
  </si>
  <si>
    <t>אינרום</t>
  </si>
  <si>
    <t>סה"כ מניות היתר</t>
  </si>
  <si>
    <t>מור השקעות</t>
  </si>
  <si>
    <t>ג'נריישן קפיטל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</si>
  <si>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</si>
  <si>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</si>
  <si>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</si>
  <si>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</si>
  <si>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</si>
  <si>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</si>
  <si>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</si>
  <si>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</si>
  <si>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</si>
  <si>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</si>
  <si>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</si>
  <si>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</si>
  <si>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</si>
  <si>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</si>
  <si>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</si>
  <si>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</si>
  <si>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Telecommunication Services</t>
  </si>
  <si>
    <t>SOLAREDGE TECHNOLOGIES INC</t>
  </si>
  <si>
    <t>US83417M1045</t>
  </si>
  <si>
    <t>MOSAIC CO(MOS)</t>
  </si>
  <si>
    <t>US61945C1036</t>
  </si>
  <si>
    <t>Materials</t>
  </si>
  <si>
    <t>FEDEX CORP</t>
  </si>
  <si>
    <t>US31428X1063</t>
  </si>
  <si>
    <t>Automobiles &amp; Components</t>
  </si>
  <si>
    <t>WALT DISNEY(DIS</t>
  </si>
  <si>
    <t>US2546871060</t>
  </si>
  <si>
    <t>Media</t>
  </si>
  <si>
    <t>TARGET CORP</t>
  </si>
  <si>
    <t>US87612E1064</t>
  </si>
  <si>
    <t>Retailing</t>
  </si>
  <si>
    <t>US9311421039</t>
  </si>
  <si>
    <t>US46625H1005</t>
  </si>
  <si>
    <t>Banks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</si>
  <si>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</si>
  <si>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</si>
  <si>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</si>
  <si>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</si>
  <si>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</si>
  <si>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</si>
  <si>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</si>
  <si>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</si>
  <si>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</si>
  <si>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DIGITAL TURBINE INC</t>
  </si>
  <si>
    <t>US25400W1027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</si>
  <si>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</si>
  <si>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</si>
  <si>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</si>
  <si>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</si>
  <si>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</si>
  <si>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</si>
  <si>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</si>
  <si>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</si>
  <si>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</si>
  <si>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</si>
  <si>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</si>
  <si>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</si>
  <si>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</si>
  <si>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NVIDIA CORP</t>
  </si>
  <si>
    <t>US67066G1040</t>
  </si>
  <si>
    <t>AMAZON.COM INC</t>
  </si>
  <si>
    <t>US0231351067</t>
  </si>
  <si>
    <t>FACEBOOK INC</t>
  </si>
  <si>
    <t>US30303M1027</t>
  </si>
  <si>
    <t>GOOGLE INC</t>
  </si>
  <si>
    <t>US02079K1079</t>
  </si>
  <si>
    <t>JD.COM INC</t>
  </si>
  <si>
    <t>KYG8208B1014</t>
  </si>
  <si>
    <t>HKSE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</si>
  <si>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</si>
  <si>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</si>
  <si>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</si>
  <si>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</si>
  <si>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</si>
  <si>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</si>
  <si>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</si>
  <si>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</si>
  <si>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</si>
  <si>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</si>
  <si>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</si>
  <si>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</si>
  <si>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</si>
  <si>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</si>
  <si>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</si>
  <si>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</si>
  <si>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</si>
  <si>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</si>
  <si>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>US4642887529</t>
  </si>
  <si>
    <t>INVESCO SOLAR ETF</t>
  </si>
  <si>
    <t>US46138G7060</t>
  </si>
  <si>
    <t>INVESCO KBW BANK</t>
  </si>
  <si>
    <t>us46138e6288</t>
  </si>
  <si>
    <t>ISHARES SEM(SOXX)</t>
  </si>
  <si>
    <t>US4642875235</t>
  </si>
  <si>
    <t>RUSSELL2000(IWM</t>
  </si>
  <si>
    <t>US4642876555</t>
  </si>
  <si>
    <t>VANGUARD S&amp;P 500 ETF</t>
  </si>
  <si>
    <t>US9229083632</t>
  </si>
  <si>
    <t>CONSUMER DI(XLY</t>
  </si>
  <si>
    <t>US81369Y4070</t>
  </si>
  <si>
    <t>TECH SPDR(XLK)</t>
  </si>
  <si>
    <t>US81369Y8030</t>
  </si>
  <si>
    <t>STREETTRACK(XHB</t>
  </si>
  <si>
    <t>US78464A8889</t>
  </si>
  <si>
    <t>SPDR METALS(XME</t>
  </si>
  <si>
    <t>US78464A7550</t>
  </si>
  <si>
    <t>ENERGY SPDR(XLE</t>
  </si>
  <si>
    <t>US81369Y5069</t>
  </si>
  <si>
    <t>FINANC SPDR(XLF</t>
  </si>
  <si>
    <t>US81369Y6059</t>
  </si>
  <si>
    <t>מניה בחו"ל NASDAQ100(QQQ)</t>
  </si>
  <si>
    <t>US46090E1038</t>
  </si>
  <si>
    <t>COMMUNICATION SERVICES SELECT</t>
  </si>
  <si>
    <t>US81369Y8527</t>
  </si>
  <si>
    <t>GLOBAL X CYBERSECURITY ETF</t>
  </si>
  <si>
    <t>US37954Y3844</t>
  </si>
  <si>
    <t>(SXSEEX) יורו סטוק</t>
  </si>
  <si>
    <t>DE0005933956</t>
  </si>
  <si>
    <t>DAXEX FUND</t>
  </si>
  <si>
    <t>DE0005933931</t>
  </si>
  <si>
    <t>DAX</t>
  </si>
  <si>
    <t>LYXOR S&amp;P 500 UCITS ETF - C-EU</t>
  </si>
  <si>
    <t>LU1135865084</t>
  </si>
  <si>
    <t>LSE</t>
  </si>
  <si>
    <t>LYXOR MSCI CHINA UCITS ETF - A</t>
  </si>
  <si>
    <t>LU1841731745</t>
  </si>
  <si>
    <t>LYXOR HWABAO WP MSCI CHINA A D</t>
  </si>
  <si>
    <t>FR0011720911</t>
  </si>
  <si>
    <t>LYXOR STOXX EUROPE 600 OIL &amp; G</t>
  </si>
  <si>
    <t>LU1834988278</t>
  </si>
  <si>
    <t>SPDR PORTFOLIO S&amp;P 500 ETF</t>
  </si>
  <si>
    <t>US78464A8541</t>
  </si>
  <si>
    <t>SPDR S&amp;P U.S. ENERGY SELECT SE</t>
  </si>
  <si>
    <t>IE00BWBXM492</t>
  </si>
  <si>
    <t>סה"כ שעוקבות אחר מדדים אחרים</t>
  </si>
  <si>
    <t xml:space="preserve">סה"כ אחר </t>
  </si>
  <si>
    <t>GLOBAL X LITHIUM &amp; BATTERY TEC</t>
  </si>
  <si>
    <t>US37954Y8553</t>
  </si>
  <si>
    <t>Other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</si>
  <si>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</si>
  <si>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</si>
  <si>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</si>
  <si>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</si>
  <si>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</si>
  <si>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>IE00BNN82M77</t>
  </si>
  <si>
    <t>Fixed Income</t>
  </si>
  <si>
    <t>NR</t>
  </si>
  <si>
    <t>CIFC SENIOR LOAN CLASS E</t>
  </si>
  <si>
    <t>KYG213931226</t>
  </si>
  <si>
    <t>IUSSENG LX</t>
  </si>
  <si>
    <t>LU0564079282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</si>
  <si>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</si>
  <si>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</si>
  <si>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</si>
  <si>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</si>
  <si>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</si>
  <si>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</si>
  <si>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</si>
  <si>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</si>
  <si>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</si>
  <si>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</si>
  <si>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</si>
  <si>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</si>
  <si>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</si>
  <si>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</si>
  <si>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</si>
  <si>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</si>
  <si>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</si>
  <si>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</si>
  <si>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</si>
  <si>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</si>
  <si>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</si>
  <si>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</si>
  <si>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</si>
  <si>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</si>
  <si>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</si>
  <si>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</si>
  <si>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</si>
  <si>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</si>
  <si>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</si>
  <si>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</si>
  <si>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</si>
  <si>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</si>
  <si>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</si>
  <si>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</si>
  <si>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</si>
  <si>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</si>
  <si>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</si>
  <si>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</si>
  <si>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</si>
  <si>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</si>
  <si>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</si>
  <si>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</si>
  <si>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</si>
  <si>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</si>
  <si>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הלמן אלדובי השתתפות רגילה</t>
  </si>
  <si>
    <t>31/03/2019</t>
  </si>
  <si>
    <t>CPA YODELEVICH TRUST</t>
  </si>
  <si>
    <t>28/12/2018</t>
  </si>
  <si>
    <t>קרן נוקד לונג</t>
  </si>
  <si>
    <t>03/06/2018</t>
  </si>
  <si>
    <t>קרן נוקד אקווטי 2</t>
  </si>
  <si>
    <t>23/01/2019</t>
  </si>
  <si>
    <t>קרן נוקד קרן גידור</t>
  </si>
  <si>
    <t>11/05/2020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</si>
  <si>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</si>
  <si>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</si>
  <si>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</si>
  <si>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</si>
  <si>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</si>
  <si>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</si>
  <si>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</si>
  <si>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</si>
  <si>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</si>
  <si>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</si>
  <si>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</si>
  <si>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קרן השקעה ORCA</t>
  </si>
  <si>
    <t>04/02/2019</t>
  </si>
  <si>
    <t>*IBI CONSUMER CR</t>
  </si>
  <si>
    <t>26/11/2018</t>
  </si>
  <si>
    <t>*SBL איביאי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</si>
  <si>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</si>
  <si>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</si>
  <si>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</si>
  <si>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</si>
  <si>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</si>
  <si>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</si>
  <si>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</si>
  <si>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</si>
  <si>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</si>
  <si>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</si>
  <si>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</si>
  <si>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</si>
  <si>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</si>
  <si>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</si>
  <si>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</si>
  <si>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</si>
  <si>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</si>
  <si>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</si>
  <si>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</si>
  <si>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</si>
  <si>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</si>
  <si>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</si>
  <si>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</si>
  <si>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3.179000 28/04/22</t>
  </si>
  <si>
    <t>ל.ר</t>
  </si>
  <si>
    <t>USD/ILS FW 3.192000 28/04/22</t>
  </si>
  <si>
    <t>27/01/2022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</si>
  <si>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</si>
  <si>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</si>
  <si>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</si>
  <si>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</si>
  <si>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</si>
  <si>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</si>
  <si>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</si>
  <si>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</si>
  <si>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</si>
  <si>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</si>
  <si>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</si>
  <si>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</si>
  <si>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</si>
  <si>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</si>
  <si>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</si>
  <si>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</si>
  <si>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</si>
  <si>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</si>
  <si>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</si>
  <si>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</si>
  <si>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</si>
  <si>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</si>
  <si>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</si>
  <si>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</si>
  <si>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</si>
  <si>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</si>
  <si>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</si>
  <si>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</si>
  <si>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</si>
  <si>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</si>
  <si>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</si>
  <si>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</si>
  <si>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</si>
  <si>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</si>
  <si>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</si>
  <si>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</si>
  <si>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</si>
  <si>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</si>
  <si>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</si>
  <si>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</si>
  <si>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</si>
  <si>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</si>
  <si>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</si>
  <si>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</si>
  <si>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</si>
  <si>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</si>
  <si>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</si>
  <si>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</si>
  <si>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</si>
  <si>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</si>
  <si>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</si>
  <si>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</si>
  <si>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</si>
  <si>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</si>
  <si>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</si>
  <si>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</si>
  <si>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</si>
  <si>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</si>
  <si>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</si>
  <si>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</si>
  <si>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</si>
  <si>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</si>
  <si>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</si>
  <si>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</si>
  <si>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</si>
  <si>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</si>
  <si>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J.P MORGAN US</t>
  </si>
  <si>
    <t>WMT US</t>
  </si>
  <si>
    <t xml:space="preserve"> * בעל ענין / צד קשור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</si>
</sst>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4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tabSelected="1" workbookViewId="0">
      <selection activeCell="B47" sqref="B47"/>
    </sheetView>
  </sheetViews>
  <sheetFormatPr defaultRowHeight="14.25" x14ac:dyDescent="0.2"/>
  <cols>
    <col min="1" max="1" width="5" customWidth="1"/>
    <col min="2" max="2" width="34" customWidth="1"/>
    <col min="3" max="3" width="16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9756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6981.37</v>
      </c>
      <c r="D11" s="7">
        <v>5.2900000000000003E-2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40790.160000000003</v>
      </c>
      <c r="D13" s="7">
        <v>0.30909999999999999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30498.12</v>
      </c>
      <c r="D15" s="7">
        <v>0.2311</v>
      </c>
    </row>
    <row r="16" spans="1:4" x14ac:dyDescent="0.2">
      <c r="A16" s="11" t="s">
        <v>16</v>
      </c>
      <c r="B16" s="1" t="s">
        <v>22</v>
      </c>
      <c r="C16" s="6">
        <v>14174.11</v>
      </c>
      <c r="D16" s="7">
        <v>0.1074</v>
      </c>
    </row>
    <row r="17" spans="1:4" x14ac:dyDescent="0.2">
      <c r="A17" s="12" t="s">
        <v>16</v>
      </c>
      <c r="B17" s="1" t="s">
        <v>23</v>
      </c>
      <c r="C17" s="6">
        <v>22164.03</v>
      </c>
      <c r="D17" s="7">
        <v>0.16789999999999999</v>
      </c>
    </row>
    <row r="18" spans="1:4" x14ac:dyDescent="0.2">
      <c r="A18" s="13" t="s">
        <v>16</v>
      </c>
      <c r="B18" s="1" t="s">
        <v>24</v>
      </c>
      <c r="C18" s="6">
        <v>2133.4299999999998</v>
      </c>
      <c r="D18" s="7">
        <v>1.6199999999999999E-2</v>
      </c>
    </row>
    <row r="19" spans="1:4" x14ac:dyDescent="0.2">
      <c r="A19" s="14" t="s">
        <v>16</v>
      </c>
      <c r="B19" s="1" t="s">
        <v>25</v>
      </c>
      <c r="C19" s="6">
        <v>0</v>
      </c>
      <c r="D19" s="7">
        <v>0</v>
      </c>
    </row>
    <row r="20" spans="1:4" x14ac:dyDescent="0.2">
      <c r="A20" s="15" t="s">
        <v>16</v>
      </c>
      <c r="B20" s="1" t="s">
        <v>26</v>
      </c>
      <c r="C20" s="6">
        <v>0</v>
      </c>
      <c r="D20" s="7">
        <v>0</v>
      </c>
    </row>
    <row r="21" spans="1:4" x14ac:dyDescent="0.2">
      <c r="A21" s="16" t="s">
        <v>16</v>
      </c>
      <c r="B21" s="1" t="s">
        <v>27</v>
      </c>
      <c r="C21" s="6">
        <v>0</v>
      </c>
      <c r="D21" s="7">
        <v>0</v>
      </c>
    </row>
    <row r="22" spans="1:4" x14ac:dyDescent="0.2">
      <c r="A22" s="17" t="s">
        <v>16</v>
      </c>
      <c r="B22" s="1" t="s">
        <v>28</v>
      </c>
      <c r="C22" s="6">
        <v>1252.9100000000001</v>
      </c>
      <c r="D22" s="7">
        <v>9.4999999999999998E-3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0</v>
      </c>
      <c r="D26" s="7">
        <v>0</v>
      </c>
    </row>
    <row r="27" spans="1:4" x14ac:dyDescent="0.2">
      <c r="A27" s="21" t="s">
        <v>16</v>
      </c>
      <c r="B27" s="1" t="s">
        <v>22</v>
      </c>
      <c r="C27" s="6">
        <v>127.52</v>
      </c>
      <c r="D27" s="7">
        <v>1E-3</v>
      </c>
    </row>
    <row r="28" spans="1:4" x14ac:dyDescent="0.2">
      <c r="A28" s="22" t="s">
        <v>16</v>
      </c>
      <c r="B28" s="1" t="s">
        <v>30</v>
      </c>
      <c r="C28" s="6">
        <v>12407.91</v>
      </c>
      <c r="D28" s="7">
        <v>9.4E-2</v>
      </c>
    </row>
    <row r="29" spans="1:4" x14ac:dyDescent="0.2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115.5</v>
      </c>
      <c r="D31" s="7">
        <v>8.9999999999999998E-4</v>
      </c>
    </row>
    <row r="32" spans="1:4" x14ac:dyDescent="0.2">
      <c r="A32" s="26" t="s">
        <v>16</v>
      </c>
      <c r="B32" s="1" t="s">
        <v>34</v>
      </c>
      <c r="C32" s="6">
        <v>0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1331.13</v>
      </c>
      <c r="D33" s="7">
        <v>1.01E-2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0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131976.20000000001</v>
      </c>
      <c r="D42" s="7">
        <v>1</v>
      </c>
    </row>
    <row r="43" spans="1:4" x14ac:dyDescent="0.2">
      <c r="A43" s="35" t="s">
        <v>16</v>
      </c>
      <c r="B43" s="1" t="s">
        <v>45</v>
      </c>
      <c r="C43" s="6">
        <v>1068.33</v>
      </c>
      <c r="D43" s="4" t="s">
        <v>7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B51" s="45" t="s">
        <v>57</v>
      </c>
      <c r="C51" s="46"/>
      <c r="D51" s="46"/>
    </row>
  </sheetData>
  <mergeCells count="1">
    <mergeCell ref="B51:D51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103</v>
      </c>
      <c r="E8" s="1" t="s">
        <v>144</v>
      </c>
      <c r="F8" s="1" t="s">
        <v>64</v>
      </c>
      <c r="G8" s="3" t="s">
        <v>106</v>
      </c>
      <c r="H8" s="3" t="s">
        <v>107</v>
      </c>
      <c r="I8" s="1" t="s">
        <v>67</v>
      </c>
      <c r="J8" s="1" t="s">
        <v>145</v>
      </c>
      <c r="K8" s="1" t="s">
        <v>68</v>
      </c>
      <c r="L8" s="1" t="s">
        <v>110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471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472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473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474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98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472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475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474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476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397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36" t="s">
        <v>100</v>
      </c>
    </row>
    <row r="24" spans="2:13" x14ac:dyDescent="0.2">
      <c r="B24" s="36" t="s">
        <v>138</v>
      </c>
    </row>
    <row r="25" spans="2:13" x14ac:dyDescent="0.2">
      <c r="B25" s="36" t="s">
        <v>139</v>
      </c>
    </row>
    <row r="26" spans="2:13" x14ac:dyDescent="0.2">
      <c r="B26" s="36" t="s">
        <v>140</v>
      </c>
    </row>
    <row r="27" spans="2:13" x14ac:dyDescent="0.2">
      <c r="B27" s="55" t="s">
        <v>57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477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103</v>
      </c>
      <c r="E8" s="1" t="s">
        <v>144</v>
      </c>
      <c r="F8" s="1" t="s">
        <v>64</v>
      </c>
      <c r="G8" s="3" t="s">
        <v>106</v>
      </c>
      <c r="H8" s="3" t="s">
        <v>107</v>
      </c>
      <c r="I8" s="1" t="s">
        <v>67</v>
      </c>
      <c r="J8" s="1" t="s">
        <v>68</v>
      </c>
      <c r="K8" s="3" t="s">
        <v>110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478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38">
        <v>0</v>
      </c>
      <c r="K11" s="38">
        <v>0</v>
      </c>
      <c r="L11" s="1" t="s">
        <v>7</v>
      </c>
    </row>
    <row r="12" spans="2:1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98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36" t="s">
        <v>100</v>
      </c>
    </row>
    <row r="15" spans="2:12" x14ac:dyDescent="0.2">
      <c r="B15" s="36" t="s">
        <v>138</v>
      </c>
    </row>
    <row r="16" spans="2:12" x14ac:dyDescent="0.2">
      <c r="B16" s="36" t="s">
        <v>139</v>
      </c>
    </row>
    <row r="17" spans="2:12" x14ac:dyDescent="0.2">
      <c r="B17" s="36" t="s">
        <v>140</v>
      </c>
    </row>
    <row r="18" spans="2:12" x14ac:dyDescent="0.2">
      <c r="B18" s="56" t="s">
        <v>57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1">
    <mergeCell ref="B18:L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9756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479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480</v>
      </c>
      <c r="E8" s="1" t="s">
        <v>62</v>
      </c>
      <c r="F8" s="1" t="s">
        <v>63</v>
      </c>
      <c r="G8" s="1" t="s">
        <v>104</v>
      </c>
      <c r="H8" s="1" t="s">
        <v>105</v>
      </c>
      <c r="I8" s="1" t="s">
        <v>64</v>
      </c>
      <c r="J8" s="1" t="s">
        <v>65</v>
      </c>
      <c r="K8" s="1" t="s">
        <v>66</v>
      </c>
      <c r="L8" s="3" t="s">
        <v>106</v>
      </c>
      <c r="M8" s="3" t="s">
        <v>107</v>
      </c>
      <c r="N8" s="1" t="s">
        <v>67</v>
      </c>
      <c r="O8" s="1" t="s">
        <v>145</v>
      </c>
      <c r="P8" s="1" t="s">
        <v>68</v>
      </c>
      <c r="Q8" s="1" t="s">
        <v>110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111</v>
      </c>
      <c r="I9" s="1" t="s">
        <v>7</v>
      </c>
      <c r="J9" s="1" t="s">
        <v>12</v>
      </c>
      <c r="K9" s="1" t="s">
        <v>12</v>
      </c>
      <c r="L9" s="3" t="s">
        <v>112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7</v>
      </c>
    </row>
    <row r="11" spans="2:18" x14ac:dyDescent="0.2">
      <c r="B11" s="1" t="s">
        <v>481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1.95</v>
      </c>
      <c r="I11" s="1" t="s">
        <v>7</v>
      </c>
      <c r="J11" s="38">
        <v>5.4000000000000003E-3</v>
      </c>
      <c r="K11" s="38">
        <v>-1.6299999999999999E-2</v>
      </c>
      <c r="L11" s="39">
        <v>1208000.03</v>
      </c>
      <c r="M11" s="1" t="s">
        <v>7</v>
      </c>
      <c r="N11" s="39">
        <v>1252.9100000000001</v>
      </c>
      <c r="O11" s="1" t="s">
        <v>7</v>
      </c>
      <c r="P11" s="38">
        <v>1</v>
      </c>
      <c r="Q11" s="38">
        <v>9.4999999999999998E-3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1.95</v>
      </c>
      <c r="I12" s="1" t="s">
        <v>7</v>
      </c>
      <c r="J12" s="38">
        <v>5.4000000000000003E-3</v>
      </c>
      <c r="K12" s="38">
        <v>-1.6299999999999999E-2</v>
      </c>
      <c r="L12" s="39">
        <v>1208000.03</v>
      </c>
      <c r="M12" s="1" t="s">
        <v>7</v>
      </c>
      <c r="N12" s="39">
        <v>1252.9100000000001</v>
      </c>
      <c r="O12" s="1" t="s">
        <v>7</v>
      </c>
      <c r="P12" s="38">
        <v>1</v>
      </c>
      <c r="Q12" s="38">
        <v>9.4999999999999998E-3</v>
      </c>
      <c r="R12" s="1" t="s">
        <v>7</v>
      </c>
    </row>
    <row r="13" spans="2:18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0.59</v>
      </c>
      <c r="I13" s="1" t="s">
        <v>7</v>
      </c>
      <c r="J13" s="38">
        <v>6.1999999999999998E-3</v>
      </c>
      <c r="K13" s="38">
        <v>-2.9399999999999999E-2</v>
      </c>
      <c r="L13" s="39">
        <v>763000</v>
      </c>
      <c r="M13" s="1" t="s">
        <v>7</v>
      </c>
      <c r="N13" s="39">
        <v>816.71</v>
      </c>
      <c r="O13" s="1" t="s">
        <v>7</v>
      </c>
      <c r="P13" s="38">
        <v>0.65180000000000005</v>
      </c>
      <c r="Q13" s="38">
        <v>6.1999999999999998E-3</v>
      </c>
      <c r="R13" s="1" t="s">
        <v>7</v>
      </c>
    </row>
    <row r="14" spans="2:18" x14ac:dyDescent="0.2">
      <c r="B14" s="40" t="s">
        <v>483</v>
      </c>
      <c r="C14" s="41">
        <v>1142215</v>
      </c>
      <c r="D14" s="40" t="s">
        <v>484</v>
      </c>
      <c r="E14" s="40" t="s">
        <v>161</v>
      </c>
      <c r="F14" s="40" t="s">
        <v>84</v>
      </c>
      <c r="G14" s="40" t="s">
        <v>7</v>
      </c>
      <c r="H14" s="43">
        <v>0.59</v>
      </c>
      <c r="I14" s="40" t="s">
        <v>85</v>
      </c>
      <c r="J14" s="42">
        <v>6.1999999999999998E-3</v>
      </c>
      <c r="K14" s="42">
        <v>-2.9399999999999999E-2</v>
      </c>
      <c r="L14" s="43">
        <v>763000</v>
      </c>
      <c r="M14" s="43">
        <v>107.04</v>
      </c>
      <c r="N14" s="43">
        <v>816.71</v>
      </c>
      <c r="O14" s="42">
        <v>1E-4</v>
      </c>
      <c r="P14" s="42">
        <v>0.65180000000000005</v>
      </c>
      <c r="Q14" s="42">
        <v>6.1999999999999998E-3</v>
      </c>
      <c r="R14" s="40" t="s">
        <v>7</v>
      </c>
    </row>
    <row r="15" spans="2:18" x14ac:dyDescent="0.2">
      <c r="B15" s="1" t="s">
        <v>485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4.49</v>
      </c>
      <c r="I15" s="1" t="s">
        <v>7</v>
      </c>
      <c r="J15" s="38">
        <v>3.8E-3</v>
      </c>
      <c r="K15" s="38">
        <v>8.0999999999999996E-3</v>
      </c>
      <c r="L15" s="39">
        <v>445000.03</v>
      </c>
      <c r="M15" s="1" t="s">
        <v>7</v>
      </c>
      <c r="N15" s="39">
        <v>436.2</v>
      </c>
      <c r="O15" s="1" t="s">
        <v>7</v>
      </c>
      <c r="P15" s="38">
        <v>0.34810000000000002</v>
      </c>
      <c r="Q15" s="38">
        <v>3.3E-3</v>
      </c>
      <c r="R15" s="1" t="s">
        <v>7</v>
      </c>
    </row>
    <row r="16" spans="2:18" x14ac:dyDescent="0.2">
      <c r="B16" s="40" t="s">
        <v>486</v>
      </c>
      <c r="C16" s="41">
        <v>1162577</v>
      </c>
      <c r="D16" s="40" t="s">
        <v>484</v>
      </c>
      <c r="E16" s="40" t="s">
        <v>161</v>
      </c>
      <c r="F16" s="40" t="s">
        <v>84</v>
      </c>
      <c r="G16" s="40" t="s">
        <v>7</v>
      </c>
      <c r="H16" s="43">
        <v>4.9000000000000004</v>
      </c>
      <c r="I16" s="40" t="s">
        <v>85</v>
      </c>
      <c r="J16" s="42">
        <v>5.0000000000000001E-4</v>
      </c>
      <c r="K16" s="42">
        <v>-5.4000000000000003E-3</v>
      </c>
      <c r="L16" s="43">
        <v>243000.03</v>
      </c>
      <c r="M16" s="43">
        <v>106.02</v>
      </c>
      <c r="N16" s="43">
        <v>257.63</v>
      </c>
      <c r="O16" s="42">
        <v>4.0000000000000002E-4</v>
      </c>
      <c r="P16" s="42">
        <v>0.2056</v>
      </c>
      <c r="Q16" s="42">
        <v>1.9E-3</v>
      </c>
      <c r="R16" s="40" t="s">
        <v>7</v>
      </c>
    </row>
    <row r="17" spans="2:18" x14ac:dyDescent="0.2">
      <c r="B17" s="40" t="s">
        <v>487</v>
      </c>
      <c r="C17" s="41">
        <v>1162304</v>
      </c>
      <c r="D17" s="40" t="s">
        <v>488</v>
      </c>
      <c r="E17" s="40" t="s">
        <v>161</v>
      </c>
      <c r="F17" s="40" t="s">
        <v>84</v>
      </c>
      <c r="G17" s="40" t="s">
        <v>7</v>
      </c>
      <c r="H17" s="43">
        <v>3.91</v>
      </c>
      <c r="I17" s="40" t="s">
        <v>85</v>
      </c>
      <c r="J17" s="42">
        <v>8.6999999999999994E-3</v>
      </c>
      <c r="K17" s="42">
        <v>2.76E-2</v>
      </c>
      <c r="L17" s="43">
        <v>202000</v>
      </c>
      <c r="M17" s="43">
        <v>88.4</v>
      </c>
      <c r="N17" s="43">
        <v>178.57</v>
      </c>
      <c r="O17" s="42">
        <v>6.9999999999999999E-4</v>
      </c>
      <c r="P17" s="42">
        <v>0.14249999999999999</v>
      </c>
      <c r="Q17" s="42">
        <v>1.2999999999999999E-3</v>
      </c>
      <c r="R17" s="40" t="s">
        <v>7</v>
      </c>
    </row>
    <row r="18" spans="2:18" x14ac:dyDescent="0.2">
      <c r="B18" s="1" t="s">
        <v>489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98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482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1" t="s">
        <v>485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">
      <c r="B22" s="1" t="s">
        <v>490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8">
        <v>0</v>
      </c>
      <c r="K22" s="38">
        <v>0</v>
      </c>
      <c r="L22" s="39">
        <v>0</v>
      </c>
      <c r="M22" s="1" t="s">
        <v>7</v>
      </c>
      <c r="N22" s="39">
        <v>0</v>
      </c>
      <c r="O22" s="1" t="s">
        <v>7</v>
      </c>
      <c r="P22" s="38">
        <v>0</v>
      </c>
      <c r="Q22" s="38">
        <v>0</v>
      </c>
      <c r="R22" s="1" t="s">
        <v>7</v>
      </c>
    </row>
    <row r="23" spans="2:18" x14ac:dyDescent="0.2">
      <c r="B23" s="36" t="s">
        <v>100</v>
      </c>
    </row>
    <row r="24" spans="2:18" x14ac:dyDescent="0.2">
      <c r="B24" s="36" t="s">
        <v>138</v>
      </c>
    </row>
    <row r="25" spans="2:18" x14ac:dyDescent="0.2">
      <c r="B25" s="36" t="s">
        <v>139</v>
      </c>
    </row>
    <row r="26" spans="2:18" x14ac:dyDescent="0.2">
      <c r="B26" s="36" t="s">
        <v>140</v>
      </c>
    </row>
    <row r="27" spans="2:18" x14ac:dyDescent="0.2">
      <c r="B27" s="57" t="s">
        <v>57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</sheetData>
  <mergeCells count="1">
    <mergeCell ref="B27:R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102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59</v>
      </c>
      <c r="C8" s="1" t="s">
        <v>60</v>
      </c>
      <c r="D8" s="1" t="s">
        <v>62</v>
      </c>
      <c r="E8" s="1" t="s">
        <v>63</v>
      </c>
      <c r="F8" s="1" t="s">
        <v>104</v>
      </c>
      <c r="G8" s="1" t="s">
        <v>105</v>
      </c>
      <c r="H8" s="1" t="s">
        <v>64</v>
      </c>
      <c r="I8" s="1" t="s">
        <v>65</v>
      </c>
      <c r="J8" s="1" t="s">
        <v>66</v>
      </c>
      <c r="K8" s="3" t="s">
        <v>106</v>
      </c>
      <c r="L8" s="3" t="s">
        <v>107</v>
      </c>
      <c r="M8" s="1" t="s">
        <v>9</v>
      </c>
      <c r="N8" s="1" t="s">
        <v>145</v>
      </c>
      <c r="O8" s="1" t="s">
        <v>68</v>
      </c>
      <c r="P8" s="1" t="s">
        <v>110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156</v>
      </c>
      <c r="G9" s="1" t="s">
        <v>111</v>
      </c>
      <c r="H9" s="1" t="s">
        <v>7</v>
      </c>
      <c r="I9" s="1" t="s">
        <v>12</v>
      </c>
      <c r="J9" s="1" t="s">
        <v>12</v>
      </c>
      <c r="K9" s="3" t="s">
        <v>112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7</v>
      </c>
    </row>
    <row r="11" spans="2:17" x14ac:dyDescent="0.2">
      <c r="B11" s="1" t="s">
        <v>119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98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136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492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138</v>
      </c>
    </row>
    <row r="17" spans="2:17" x14ac:dyDescent="0.2">
      <c r="B17" s="36" t="s">
        <v>139</v>
      </c>
    </row>
    <row r="18" spans="2:17" x14ac:dyDescent="0.2">
      <c r="B18" s="36" t="s">
        <v>140</v>
      </c>
    </row>
    <row r="19" spans="2:17" x14ac:dyDescent="0.2">
      <c r="B19" s="58" t="s">
        <v>57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9756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142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104</v>
      </c>
      <c r="J8" s="1" t="s">
        <v>105</v>
      </c>
      <c r="K8" s="1" t="s">
        <v>64</v>
      </c>
      <c r="L8" s="1" t="s">
        <v>65</v>
      </c>
      <c r="M8" s="1" t="s">
        <v>66</v>
      </c>
      <c r="N8" s="3" t="s">
        <v>106</v>
      </c>
      <c r="O8" s="3" t="s">
        <v>107</v>
      </c>
      <c r="P8" s="1" t="s">
        <v>9</v>
      </c>
      <c r="Q8" s="1" t="s">
        <v>145</v>
      </c>
      <c r="R8" s="1" t="s">
        <v>68</v>
      </c>
      <c r="S8" s="1" t="s">
        <v>110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156</v>
      </c>
      <c r="J9" s="1" t="s">
        <v>111</v>
      </c>
      <c r="K9" s="1" t="s">
        <v>7</v>
      </c>
      <c r="L9" s="1" t="s">
        <v>12</v>
      </c>
      <c r="M9" s="1" t="s">
        <v>12</v>
      </c>
      <c r="N9" s="3" t="s">
        <v>112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146</v>
      </c>
      <c r="T10" s="1" t="s">
        <v>7</v>
      </c>
    </row>
    <row r="11" spans="2:20" x14ac:dyDescent="0.2">
      <c r="B11" s="1" t="s">
        <v>149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493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494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151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98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495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496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100</v>
      </c>
    </row>
    <row r="21" spans="2:20" x14ac:dyDescent="0.2">
      <c r="B21" s="36" t="s">
        <v>138</v>
      </c>
    </row>
    <row r="22" spans="2:20" x14ac:dyDescent="0.2">
      <c r="B22" s="36" t="s">
        <v>139</v>
      </c>
    </row>
    <row r="23" spans="2:20" x14ac:dyDescent="0.2">
      <c r="B23" s="36" t="s">
        <v>140</v>
      </c>
    </row>
    <row r="24" spans="2:20" x14ac:dyDescent="0.2">
      <c r="B24" s="59" t="s">
        <v>57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9756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155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104</v>
      </c>
      <c r="J8" s="1" t="s">
        <v>105</v>
      </c>
      <c r="K8" s="1" t="s">
        <v>64</v>
      </c>
      <c r="L8" s="1" t="s">
        <v>65</v>
      </c>
      <c r="M8" s="1" t="s">
        <v>66</v>
      </c>
      <c r="N8" s="3" t="s">
        <v>106</v>
      </c>
      <c r="O8" s="3" t="s">
        <v>107</v>
      </c>
      <c r="P8" s="1" t="s">
        <v>9</v>
      </c>
      <c r="Q8" s="1" t="s">
        <v>145</v>
      </c>
      <c r="R8" s="1" t="s">
        <v>68</v>
      </c>
      <c r="S8" s="1" t="s">
        <v>110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111</v>
      </c>
      <c r="K9" s="1" t="s">
        <v>7</v>
      </c>
      <c r="L9" s="1" t="s">
        <v>12</v>
      </c>
      <c r="M9" s="1" t="s">
        <v>12</v>
      </c>
      <c r="N9" s="3" t="s">
        <v>112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146</v>
      </c>
      <c r="T10" s="1" t="s">
        <v>7</v>
      </c>
    </row>
    <row r="11" spans="2:20" x14ac:dyDescent="0.2">
      <c r="B11" s="1" t="s">
        <v>455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493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494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151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39">
        <v>0</v>
      </c>
      <c r="O16" s="1" t="s">
        <v>7</v>
      </c>
      <c r="P16" s="39">
        <v>0</v>
      </c>
      <c r="Q16" s="1" t="s">
        <v>7</v>
      </c>
      <c r="R16" s="38">
        <v>0</v>
      </c>
      <c r="S16" s="38">
        <v>0</v>
      </c>
      <c r="T16" s="1" t="s">
        <v>7</v>
      </c>
    </row>
    <row r="17" spans="2:20" x14ac:dyDescent="0.2">
      <c r="B17" s="1" t="s">
        <v>98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497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498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100</v>
      </c>
    </row>
    <row r="21" spans="2:20" x14ac:dyDescent="0.2">
      <c r="B21" s="36" t="s">
        <v>138</v>
      </c>
    </row>
    <row r="22" spans="2:20" x14ac:dyDescent="0.2">
      <c r="B22" s="36" t="s">
        <v>139</v>
      </c>
    </row>
    <row r="23" spans="2:20" x14ac:dyDescent="0.2">
      <c r="B23" s="36" t="s">
        <v>140</v>
      </c>
    </row>
    <row r="24" spans="2:20" x14ac:dyDescent="0.2">
      <c r="B24" s="60" t="s">
        <v>57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</sheetData>
  <mergeCells count="1">
    <mergeCell ref="B24:T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7" width="10" customWidth="1"/>
    <col min="8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9756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282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59</v>
      </c>
      <c r="C8" s="1" t="s">
        <v>60</v>
      </c>
      <c r="D8" s="1" t="s">
        <v>143</v>
      </c>
      <c r="E8" s="1" t="s">
        <v>61</v>
      </c>
      <c r="F8" s="1" t="s">
        <v>144</v>
      </c>
      <c r="G8" s="1" t="s">
        <v>64</v>
      </c>
      <c r="H8" s="3" t="s">
        <v>106</v>
      </c>
      <c r="I8" s="3" t="s">
        <v>107</v>
      </c>
      <c r="J8" s="1" t="s">
        <v>9</v>
      </c>
      <c r="K8" s="1" t="s">
        <v>145</v>
      </c>
      <c r="L8" s="1" t="s">
        <v>68</v>
      </c>
      <c r="M8" s="1" t="s">
        <v>110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112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7</v>
      </c>
    </row>
    <row r="11" spans="2:14" x14ac:dyDescent="0.2">
      <c r="B11" s="1" t="s">
        <v>283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101</v>
      </c>
      <c r="I11" s="1" t="s">
        <v>7</v>
      </c>
      <c r="J11" s="39">
        <v>127.52</v>
      </c>
      <c r="K11" s="1" t="s">
        <v>7</v>
      </c>
      <c r="L11" s="38">
        <v>1</v>
      </c>
      <c r="M11" s="38">
        <v>1E-3</v>
      </c>
      <c r="N11" s="1" t="s">
        <v>7</v>
      </c>
    </row>
    <row r="12" spans="2:14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101</v>
      </c>
      <c r="I12" s="1" t="s">
        <v>7</v>
      </c>
      <c r="J12" s="39">
        <v>127.52</v>
      </c>
      <c r="K12" s="1" t="s">
        <v>7</v>
      </c>
      <c r="L12" s="38">
        <v>1</v>
      </c>
      <c r="M12" s="38">
        <v>1E-3</v>
      </c>
      <c r="N12" s="1" t="s">
        <v>7</v>
      </c>
    </row>
    <row r="13" spans="2:14" x14ac:dyDescent="0.2">
      <c r="B13" s="40" t="s">
        <v>499</v>
      </c>
      <c r="C13" s="41">
        <v>100560853</v>
      </c>
      <c r="D13" s="40" t="s">
        <v>159</v>
      </c>
      <c r="E13" s="41">
        <v>96120</v>
      </c>
      <c r="F13" s="40" t="s">
        <v>159</v>
      </c>
      <c r="G13" s="40" t="s">
        <v>85</v>
      </c>
      <c r="H13" s="43">
        <v>101</v>
      </c>
      <c r="I13" s="43">
        <v>126253.21</v>
      </c>
      <c r="J13" s="43">
        <v>127.52</v>
      </c>
      <c r="K13" s="42">
        <v>0</v>
      </c>
      <c r="L13" s="42">
        <v>1</v>
      </c>
      <c r="M13" s="42">
        <v>1E-3</v>
      </c>
      <c r="N13" s="40" t="s">
        <v>7</v>
      </c>
    </row>
    <row r="14" spans="2:14" x14ac:dyDescent="0.2">
      <c r="B14" s="1" t="s">
        <v>98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1" t="s">
        <v>7</v>
      </c>
    </row>
    <row r="15" spans="2:14" x14ac:dyDescent="0.2">
      <c r="B15" s="1" t="s">
        <v>153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1" t="s">
        <v>7</v>
      </c>
    </row>
    <row r="16" spans="2:14" x14ac:dyDescent="0.2">
      <c r="B16" s="1" t="s">
        <v>152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1" t="s">
        <v>7</v>
      </c>
    </row>
    <row r="17" spans="2:14" x14ac:dyDescent="0.2">
      <c r="B17" s="36" t="s">
        <v>100</v>
      </c>
    </row>
    <row r="18" spans="2:14" x14ac:dyDescent="0.2">
      <c r="B18" s="36" t="s">
        <v>138</v>
      </c>
    </row>
    <row r="19" spans="2:14" x14ac:dyDescent="0.2">
      <c r="B19" s="36" t="s">
        <v>139</v>
      </c>
    </row>
    <row r="20" spans="2:14" x14ac:dyDescent="0.2">
      <c r="B20" s="36" t="s">
        <v>140</v>
      </c>
    </row>
    <row r="21" spans="2:14" x14ac:dyDescent="0.2">
      <c r="B21" s="61" t="s">
        <v>57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1">
    <mergeCell ref="B21:N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64</v>
      </c>
      <c r="E8" s="1" t="s">
        <v>104</v>
      </c>
      <c r="F8" s="3" t="s">
        <v>106</v>
      </c>
      <c r="G8" s="3" t="s">
        <v>107</v>
      </c>
      <c r="H8" s="1" t="s">
        <v>9</v>
      </c>
      <c r="I8" s="1" t="s">
        <v>145</v>
      </c>
      <c r="J8" s="1" t="s">
        <v>68</v>
      </c>
      <c r="K8" s="1" t="s">
        <v>110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156</v>
      </c>
      <c r="F9" s="3" t="s">
        <v>112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501</v>
      </c>
      <c r="C11" s="1" t="s">
        <v>7</v>
      </c>
      <c r="D11" s="1" t="s">
        <v>7</v>
      </c>
      <c r="E11" s="1" t="s">
        <v>7</v>
      </c>
      <c r="F11" s="39">
        <v>1433199.24</v>
      </c>
      <c r="G11" s="1" t="s">
        <v>7</v>
      </c>
      <c r="H11" s="39">
        <v>12407.91</v>
      </c>
      <c r="I11" s="1" t="s">
        <v>7</v>
      </c>
      <c r="J11" s="38">
        <v>1</v>
      </c>
      <c r="K11" s="38">
        <v>9.4E-2</v>
      </c>
      <c r="L11" s="1" t="s">
        <v>7</v>
      </c>
    </row>
    <row r="12" spans="2:12" x14ac:dyDescent="0.2">
      <c r="B12" s="1" t="s">
        <v>502</v>
      </c>
      <c r="C12" s="1" t="s">
        <v>7</v>
      </c>
      <c r="D12" s="1" t="s">
        <v>7</v>
      </c>
      <c r="E12" s="1" t="s">
        <v>7</v>
      </c>
      <c r="F12" s="39">
        <v>623120.42000000004</v>
      </c>
      <c r="G12" s="1" t="s">
        <v>7</v>
      </c>
      <c r="H12" s="39">
        <v>6680.03</v>
      </c>
      <c r="I12" s="1" t="s">
        <v>7</v>
      </c>
      <c r="J12" s="38">
        <v>0.53839999999999999</v>
      </c>
      <c r="K12" s="38">
        <v>5.0599999999999999E-2</v>
      </c>
      <c r="L12" s="1" t="s">
        <v>7</v>
      </c>
    </row>
    <row r="13" spans="2:12" x14ac:dyDescent="0.2">
      <c r="B13" s="1" t="s">
        <v>503</v>
      </c>
      <c r="C13" s="1" t="s">
        <v>7</v>
      </c>
      <c r="D13" s="1" t="s">
        <v>7</v>
      </c>
      <c r="E13" s="1" t="s">
        <v>7</v>
      </c>
      <c r="F13" s="39">
        <v>415000</v>
      </c>
      <c r="G13" s="1" t="s">
        <v>7</v>
      </c>
      <c r="H13" s="39">
        <v>939.32</v>
      </c>
      <c r="I13" s="1" t="s">
        <v>7</v>
      </c>
      <c r="J13" s="38">
        <v>7.5700000000000003E-2</v>
      </c>
      <c r="K13" s="38">
        <v>7.1000000000000004E-3</v>
      </c>
      <c r="L13" s="1" t="s">
        <v>7</v>
      </c>
    </row>
    <row r="14" spans="2:12" x14ac:dyDescent="0.2">
      <c r="B14" s="40" t="s">
        <v>504</v>
      </c>
      <c r="C14" s="41">
        <v>50001023</v>
      </c>
      <c r="D14" s="40" t="s">
        <v>85</v>
      </c>
      <c r="E14" s="40" t="s">
        <v>505</v>
      </c>
      <c r="F14" s="43">
        <v>250000</v>
      </c>
      <c r="G14" s="43">
        <v>103.03</v>
      </c>
      <c r="H14" s="43">
        <v>257.56</v>
      </c>
      <c r="I14" s="42">
        <v>1E-4</v>
      </c>
      <c r="J14" s="42">
        <v>2.0799999999999999E-2</v>
      </c>
      <c r="K14" s="42">
        <v>1.9E-3</v>
      </c>
      <c r="L14" s="40" t="s">
        <v>7</v>
      </c>
    </row>
    <row r="15" spans="2:12" x14ac:dyDescent="0.2">
      <c r="B15" s="40" t="s">
        <v>506</v>
      </c>
      <c r="C15" s="41">
        <v>62016084</v>
      </c>
      <c r="D15" s="40" t="s">
        <v>85</v>
      </c>
      <c r="E15" s="40" t="s">
        <v>507</v>
      </c>
      <c r="F15" s="43">
        <v>165000</v>
      </c>
      <c r="G15" s="43">
        <v>413.19</v>
      </c>
      <c r="H15" s="43">
        <v>681.76</v>
      </c>
      <c r="I15" s="42">
        <v>0</v>
      </c>
      <c r="J15" s="42">
        <v>5.4899999999999997E-2</v>
      </c>
      <c r="K15" s="42">
        <v>5.1999999999999998E-3</v>
      </c>
      <c r="L15" s="40" t="s">
        <v>7</v>
      </c>
    </row>
    <row r="16" spans="2:12" x14ac:dyDescent="0.2">
      <c r="B16" s="1" t="s">
        <v>508</v>
      </c>
      <c r="C16" s="1" t="s">
        <v>7</v>
      </c>
      <c r="D16" s="1" t="s">
        <v>7</v>
      </c>
      <c r="E16" s="1" t="s">
        <v>7</v>
      </c>
      <c r="F16" s="39">
        <v>2370.7199999999998</v>
      </c>
      <c r="G16" s="1" t="s">
        <v>7</v>
      </c>
      <c r="H16" s="39">
        <v>5085.37</v>
      </c>
      <c r="I16" s="1" t="s">
        <v>7</v>
      </c>
      <c r="J16" s="38">
        <v>0.4098</v>
      </c>
      <c r="K16" s="38">
        <v>3.85E-2</v>
      </c>
      <c r="L16" s="1" t="s">
        <v>7</v>
      </c>
    </row>
    <row r="17" spans="2:12" x14ac:dyDescent="0.2">
      <c r="B17" s="40" t="s">
        <v>509</v>
      </c>
      <c r="C17" s="41">
        <v>62011770</v>
      </c>
      <c r="D17" s="40" t="s">
        <v>49</v>
      </c>
      <c r="E17" s="40" t="s">
        <v>510</v>
      </c>
      <c r="F17" s="43">
        <v>1</v>
      </c>
      <c r="G17" s="43">
        <v>500</v>
      </c>
      <c r="H17" s="43">
        <v>0.02</v>
      </c>
      <c r="I17" s="42">
        <v>0</v>
      </c>
      <c r="J17" s="42">
        <v>0</v>
      </c>
      <c r="K17" s="42">
        <v>0</v>
      </c>
      <c r="L17" s="40" t="s">
        <v>7</v>
      </c>
    </row>
    <row r="18" spans="2:12" x14ac:dyDescent="0.2">
      <c r="B18" s="40" t="s">
        <v>511</v>
      </c>
      <c r="C18" s="41">
        <v>62010327</v>
      </c>
      <c r="D18" s="40" t="s">
        <v>49</v>
      </c>
      <c r="E18" s="40" t="s">
        <v>512</v>
      </c>
      <c r="F18" s="43">
        <v>190.06</v>
      </c>
      <c r="G18" s="43">
        <v>132167.42000000001</v>
      </c>
      <c r="H18" s="43">
        <v>797.8</v>
      </c>
      <c r="I18" s="42">
        <v>0</v>
      </c>
      <c r="J18" s="42">
        <v>6.4299999999999996E-2</v>
      </c>
      <c r="K18" s="42">
        <v>6.0000000000000001E-3</v>
      </c>
      <c r="L18" s="40" t="s">
        <v>7</v>
      </c>
    </row>
    <row r="19" spans="2:12" x14ac:dyDescent="0.2">
      <c r="B19" s="40" t="s">
        <v>513</v>
      </c>
      <c r="C19" s="41">
        <v>100383074</v>
      </c>
      <c r="D19" s="40" t="s">
        <v>85</v>
      </c>
      <c r="E19" s="40" t="s">
        <v>514</v>
      </c>
      <c r="F19" s="43">
        <v>627.28</v>
      </c>
      <c r="G19" s="43">
        <v>200454.31</v>
      </c>
      <c r="H19" s="43">
        <v>1257.4100000000001</v>
      </c>
      <c r="I19" s="42">
        <v>0</v>
      </c>
      <c r="J19" s="42">
        <v>0.1013</v>
      </c>
      <c r="K19" s="42">
        <v>9.4999999999999998E-3</v>
      </c>
      <c r="L19" s="40" t="s">
        <v>7</v>
      </c>
    </row>
    <row r="20" spans="2:12" x14ac:dyDescent="0.2">
      <c r="B20" s="40" t="s">
        <v>515</v>
      </c>
      <c r="C20" s="41">
        <v>50003037</v>
      </c>
      <c r="D20" s="40" t="s">
        <v>85</v>
      </c>
      <c r="E20" s="40" t="s">
        <v>516</v>
      </c>
      <c r="F20" s="43">
        <v>409.15</v>
      </c>
      <c r="G20" s="43">
        <v>228814.55</v>
      </c>
      <c r="H20" s="43">
        <v>936.19</v>
      </c>
      <c r="I20" s="42">
        <v>0</v>
      </c>
      <c r="J20" s="42">
        <v>7.5399999999999995E-2</v>
      </c>
      <c r="K20" s="42">
        <v>7.1000000000000004E-3</v>
      </c>
      <c r="L20" s="40" t="s">
        <v>7</v>
      </c>
    </row>
    <row r="21" spans="2:12" x14ac:dyDescent="0.2">
      <c r="B21" s="40" t="s">
        <v>517</v>
      </c>
      <c r="C21" s="41">
        <v>50006147</v>
      </c>
      <c r="D21" s="40" t="s">
        <v>85</v>
      </c>
      <c r="E21" s="40" t="s">
        <v>518</v>
      </c>
      <c r="F21" s="43">
        <v>554.34</v>
      </c>
      <c r="G21" s="43">
        <v>134662.09</v>
      </c>
      <c r="H21" s="43">
        <v>746.49</v>
      </c>
      <c r="I21" s="42">
        <v>1E-4</v>
      </c>
      <c r="J21" s="42">
        <v>6.0199999999999997E-2</v>
      </c>
      <c r="K21" s="42">
        <v>5.7000000000000002E-3</v>
      </c>
      <c r="L21" s="40" t="s">
        <v>7</v>
      </c>
    </row>
    <row r="22" spans="2:12" x14ac:dyDescent="0.2">
      <c r="B22" s="40" t="s">
        <v>519</v>
      </c>
      <c r="C22" s="41">
        <v>100987569</v>
      </c>
      <c r="D22" s="40" t="s">
        <v>85</v>
      </c>
      <c r="E22" s="40" t="s">
        <v>520</v>
      </c>
      <c r="F22" s="43">
        <v>588.89</v>
      </c>
      <c r="G22" s="43">
        <v>228814.59</v>
      </c>
      <c r="H22" s="43">
        <v>1347.47</v>
      </c>
      <c r="I22" s="42">
        <v>0</v>
      </c>
      <c r="J22" s="42">
        <v>0.1086</v>
      </c>
      <c r="K22" s="42">
        <v>1.0200000000000001E-2</v>
      </c>
      <c r="L22" s="40" t="s">
        <v>7</v>
      </c>
    </row>
    <row r="23" spans="2:12" x14ac:dyDescent="0.2">
      <c r="B23" s="1" t="s">
        <v>521</v>
      </c>
      <c r="C23" s="1" t="s">
        <v>7</v>
      </c>
      <c r="D23" s="1" t="s">
        <v>7</v>
      </c>
      <c r="E23" s="1" t="s">
        <v>7</v>
      </c>
      <c r="F23" s="39">
        <v>205749.7</v>
      </c>
      <c r="G23" s="1" t="s">
        <v>7</v>
      </c>
      <c r="H23" s="39">
        <v>655.33000000000004</v>
      </c>
      <c r="I23" s="1" t="s">
        <v>7</v>
      </c>
      <c r="J23" s="38">
        <v>5.28E-2</v>
      </c>
      <c r="K23" s="38">
        <v>5.0000000000000001E-3</v>
      </c>
      <c r="L23" s="1" t="s">
        <v>7</v>
      </c>
    </row>
    <row r="24" spans="2:12" x14ac:dyDescent="0.2">
      <c r="B24" s="40" t="s">
        <v>522</v>
      </c>
      <c r="C24" s="41">
        <v>50001114</v>
      </c>
      <c r="D24" s="40" t="s">
        <v>85</v>
      </c>
      <c r="E24" s="40" t="s">
        <v>523</v>
      </c>
      <c r="F24" s="43">
        <v>39.700000000000003</v>
      </c>
      <c r="G24" s="43">
        <v>1151584.55</v>
      </c>
      <c r="H24" s="43">
        <v>457.18</v>
      </c>
      <c r="I24" s="42">
        <v>0</v>
      </c>
      <c r="J24" s="42">
        <v>3.6799999999999999E-2</v>
      </c>
      <c r="K24" s="42">
        <v>3.5000000000000001E-3</v>
      </c>
      <c r="L24" s="40" t="s">
        <v>7</v>
      </c>
    </row>
    <row r="25" spans="2:12" x14ac:dyDescent="0.2">
      <c r="B25" s="40" t="s">
        <v>524</v>
      </c>
      <c r="C25" s="41">
        <v>50000884</v>
      </c>
      <c r="D25" s="40" t="s">
        <v>85</v>
      </c>
      <c r="E25" s="40" t="s">
        <v>525</v>
      </c>
      <c r="F25" s="43">
        <v>205710</v>
      </c>
      <c r="G25" s="43">
        <v>96.33</v>
      </c>
      <c r="H25" s="43">
        <v>198.15</v>
      </c>
      <c r="I25" s="42">
        <v>1E-4</v>
      </c>
      <c r="J25" s="42">
        <v>1.6E-2</v>
      </c>
      <c r="K25" s="42">
        <v>1.5E-3</v>
      </c>
      <c r="L25" s="40" t="s">
        <v>7</v>
      </c>
    </row>
    <row r="26" spans="2:12" x14ac:dyDescent="0.2">
      <c r="B26" s="1" t="s">
        <v>526</v>
      </c>
      <c r="C26" s="1" t="s">
        <v>7</v>
      </c>
      <c r="D26" s="1" t="s">
        <v>7</v>
      </c>
      <c r="E26" s="1" t="s">
        <v>7</v>
      </c>
      <c r="F26" s="39">
        <v>0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1" t="s">
        <v>7</v>
      </c>
    </row>
    <row r="27" spans="2:12" x14ac:dyDescent="0.2">
      <c r="B27" s="1" t="s">
        <v>527</v>
      </c>
      <c r="C27" s="1" t="s">
        <v>7</v>
      </c>
      <c r="D27" s="1" t="s">
        <v>7</v>
      </c>
      <c r="E27" s="1" t="s">
        <v>7</v>
      </c>
      <c r="F27" s="39">
        <v>810078.82</v>
      </c>
      <c r="G27" s="1" t="s">
        <v>7</v>
      </c>
      <c r="H27" s="39">
        <v>5727.88</v>
      </c>
      <c r="I27" s="1" t="s">
        <v>7</v>
      </c>
      <c r="J27" s="38">
        <v>0.46160000000000001</v>
      </c>
      <c r="K27" s="38">
        <v>4.3400000000000001E-2</v>
      </c>
      <c r="L27" s="1" t="s">
        <v>7</v>
      </c>
    </row>
    <row r="28" spans="2:12" x14ac:dyDescent="0.2">
      <c r="B28" s="1" t="s">
        <v>503</v>
      </c>
      <c r="C28" s="1" t="s">
        <v>7</v>
      </c>
      <c r="D28" s="1" t="s">
        <v>7</v>
      </c>
      <c r="E28" s="1" t="s">
        <v>7</v>
      </c>
      <c r="F28" s="39">
        <v>0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1" t="s">
        <v>7</v>
      </c>
    </row>
    <row r="29" spans="2:12" x14ac:dyDescent="0.2">
      <c r="B29" s="1" t="s">
        <v>508</v>
      </c>
      <c r="C29" s="1" t="s">
        <v>7</v>
      </c>
      <c r="D29" s="1" t="s">
        <v>7</v>
      </c>
      <c r="E29" s="1" t="s">
        <v>7</v>
      </c>
      <c r="F29" s="39">
        <v>558.5</v>
      </c>
      <c r="G29" s="1" t="s">
        <v>7</v>
      </c>
      <c r="H29" s="39">
        <v>2590.38</v>
      </c>
      <c r="I29" s="1" t="s">
        <v>7</v>
      </c>
      <c r="J29" s="38">
        <v>0.20880000000000001</v>
      </c>
      <c r="K29" s="38">
        <v>1.9599999999999999E-2</v>
      </c>
      <c r="L29" s="1" t="s">
        <v>7</v>
      </c>
    </row>
    <row r="30" spans="2:12" x14ac:dyDescent="0.2">
      <c r="B30" s="40" t="s">
        <v>528</v>
      </c>
      <c r="C30" s="41">
        <v>62011226</v>
      </c>
      <c r="D30" s="40" t="s">
        <v>49</v>
      </c>
      <c r="E30" s="40" t="s">
        <v>529</v>
      </c>
      <c r="F30" s="43">
        <v>21.97</v>
      </c>
      <c r="G30" s="43">
        <v>113019.81</v>
      </c>
      <c r="H30" s="43">
        <v>78.86</v>
      </c>
      <c r="I30" s="42">
        <v>0</v>
      </c>
      <c r="J30" s="42">
        <v>6.4000000000000003E-3</v>
      </c>
      <c r="K30" s="42">
        <v>5.9999999999999995E-4</v>
      </c>
      <c r="L30" s="40" t="s">
        <v>7</v>
      </c>
    </row>
    <row r="31" spans="2:12" x14ac:dyDescent="0.2">
      <c r="B31" s="40" t="s">
        <v>530</v>
      </c>
      <c r="C31" s="41">
        <v>62010913</v>
      </c>
      <c r="D31" s="40" t="s">
        <v>49</v>
      </c>
      <c r="E31" s="40" t="s">
        <v>531</v>
      </c>
      <c r="F31" s="43">
        <v>230</v>
      </c>
      <c r="G31" s="43">
        <v>148089.26</v>
      </c>
      <c r="H31" s="43">
        <v>1081.76</v>
      </c>
      <c r="I31" s="42">
        <v>5.0000000000000001E-4</v>
      </c>
      <c r="J31" s="42">
        <v>8.72E-2</v>
      </c>
      <c r="K31" s="42">
        <v>8.2000000000000007E-3</v>
      </c>
      <c r="L31" s="40" t="s">
        <v>7</v>
      </c>
    </row>
    <row r="32" spans="2:12" x14ac:dyDescent="0.2">
      <c r="B32" s="40" t="s">
        <v>532</v>
      </c>
      <c r="C32" s="41">
        <v>60416153</v>
      </c>
      <c r="D32" s="40" t="s">
        <v>49</v>
      </c>
      <c r="E32" s="40" t="s">
        <v>533</v>
      </c>
      <c r="F32" s="43">
        <v>118.4</v>
      </c>
      <c r="G32" s="43">
        <v>164173.57</v>
      </c>
      <c r="H32" s="43">
        <v>617.36</v>
      </c>
      <c r="I32" s="42">
        <v>0</v>
      </c>
      <c r="J32" s="42">
        <v>4.9700000000000001E-2</v>
      </c>
      <c r="K32" s="42">
        <v>4.7000000000000002E-3</v>
      </c>
      <c r="L32" s="40" t="s">
        <v>7</v>
      </c>
    </row>
    <row r="33" spans="2:12" x14ac:dyDescent="0.2">
      <c r="B33" s="40" t="s">
        <v>534</v>
      </c>
      <c r="C33" s="41">
        <v>62010699</v>
      </c>
      <c r="D33" s="40" t="s">
        <v>49</v>
      </c>
      <c r="E33" s="40" t="s">
        <v>535</v>
      </c>
      <c r="F33" s="43">
        <v>188.13</v>
      </c>
      <c r="G33" s="43">
        <v>135965.68</v>
      </c>
      <c r="H33" s="43">
        <v>812.4</v>
      </c>
      <c r="I33" s="42">
        <v>0</v>
      </c>
      <c r="J33" s="42">
        <v>6.5500000000000003E-2</v>
      </c>
      <c r="K33" s="42">
        <v>6.1999999999999998E-3</v>
      </c>
      <c r="L33" s="40" t="s">
        <v>7</v>
      </c>
    </row>
    <row r="34" spans="2:12" x14ac:dyDescent="0.2">
      <c r="B34" s="1" t="s">
        <v>521</v>
      </c>
      <c r="C34" s="1" t="s">
        <v>7</v>
      </c>
      <c r="D34" s="1" t="s">
        <v>7</v>
      </c>
      <c r="E34" s="1" t="s">
        <v>7</v>
      </c>
      <c r="F34" s="39">
        <v>412856.32000000001</v>
      </c>
      <c r="G34" s="1" t="s">
        <v>7</v>
      </c>
      <c r="H34" s="39">
        <v>1505.77</v>
      </c>
      <c r="I34" s="1" t="s">
        <v>7</v>
      </c>
      <c r="J34" s="38">
        <v>0.12139999999999999</v>
      </c>
      <c r="K34" s="38">
        <v>1.14E-2</v>
      </c>
      <c r="L34" s="1" t="s">
        <v>7</v>
      </c>
    </row>
    <row r="35" spans="2:12" x14ac:dyDescent="0.2">
      <c r="B35" s="40" t="s">
        <v>536</v>
      </c>
      <c r="C35" s="41">
        <v>62000073</v>
      </c>
      <c r="D35" s="40" t="s">
        <v>49</v>
      </c>
      <c r="E35" s="40" t="s">
        <v>537</v>
      </c>
      <c r="F35" s="43">
        <v>64398.32</v>
      </c>
      <c r="G35" s="43">
        <v>95.86</v>
      </c>
      <c r="H35" s="43">
        <v>196.05</v>
      </c>
      <c r="I35" s="42">
        <v>0</v>
      </c>
      <c r="J35" s="42">
        <v>1.5800000000000002E-2</v>
      </c>
      <c r="K35" s="42">
        <v>1.5E-3</v>
      </c>
      <c r="L35" s="40" t="s">
        <v>7</v>
      </c>
    </row>
    <row r="36" spans="2:12" x14ac:dyDescent="0.2">
      <c r="B36" s="40" t="s">
        <v>538</v>
      </c>
      <c r="C36" s="41">
        <v>62002115</v>
      </c>
      <c r="D36" s="40" t="s">
        <v>51</v>
      </c>
      <c r="E36" s="40" t="s">
        <v>539</v>
      </c>
      <c r="F36" s="43">
        <v>98458</v>
      </c>
      <c r="G36" s="43">
        <v>89.32</v>
      </c>
      <c r="H36" s="43">
        <v>309.87</v>
      </c>
      <c r="I36" s="42">
        <v>8.0000000000000004E-4</v>
      </c>
      <c r="J36" s="42">
        <v>2.5000000000000001E-2</v>
      </c>
      <c r="K36" s="42">
        <v>2.3E-3</v>
      </c>
      <c r="L36" s="40" t="s">
        <v>7</v>
      </c>
    </row>
    <row r="37" spans="2:12" x14ac:dyDescent="0.2">
      <c r="B37" s="40" t="s">
        <v>540</v>
      </c>
      <c r="C37" s="41">
        <v>62007869</v>
      </c>
      <c r="D37" s="40" t="s">
        <v>49</v>
      </c>
      <c r="E37" s="40" t="s">
        <v>541</v>
      </c>
      <c r="F37" s="43">
        <v>250000</v>
      </c>
      <c r="G37" s="43">
        <v>125.92</v>
      </c>
      <c r="H37" s="43">
        <v>999.84</v>
      </c>
      <c r="I37" s="42">
        <v>0</v>
      </c>
      <c r="J37" s="42">
        <v>8.0600000000000005E-2</v>
      </c>
      <c r="K37" s="42">
        <v>7.6E-3</v>
      </c>
      <c r="L37" s="40" t="s">
        <v>7</v>
      </c>
    </row>
    <row r="38" spans="2:12" x14ac:dyDescent="0.2">
      <c r="B38" s="1" t="s">
        <v>526</v>
      </c>
      <c r="C38" s="1" t="s">
        <v>7</v>
      </c>
      <c r="D38" s="1" t="s">
        <v>7</v>
      </c>
      <c r="E38" s="1" t="s">
        <v>7</v>
      </c>
      <c r="F38" s="39">
        <v>396664</v>
      </c>
      <c r="G38" s="1" t="s">
        <v>7</v>
      </c>
      <c r="H38" s="39">
        <v>1631.74</v>
      </c>
      <c r="I38" s="1" t="s">
        <v>7</v>
      </c>
      <c r="J38" s="38">
        <v>0.13150000000000001</v>
      </c>
      <c r="K38" s="38">
        <v>1.24E-2</v>
      </c>
      <c r="L38" s="1" t="s">
        <v>7</v>
      </c>
    </row>
    <row r="39" spans="2:12" x14ac:dyDescent="0.2">
      <c r="B39" s="40" t="s">
        <v>542</v>
      </c>
      <c r="C39" s="41">
        <v>62002044</v>
      </c>
      <c r="D39" s="40" t="s">
        <v>49</v>
      </c>
      <c r="E39" s="40" t="s">
        <v>543</v>
      </c>
      <c r="F39" s="43">
        <v>89976</v>
      </c>
      <c r="G39" s="43">
        <v>150</v>
      </c>
      <c r="H39" s="43">
        <v>428.65</v>
      </c>
      <c r="I39" s="42">
        <v>1.6000000000000001E-3</v>
      </c>
      <c r="J39" s="42">
        <v>3.4500000000000003E-2</v>
      </c>
      <c r="K39" s="42">
        <v>3.2000000000000002E-3</v>
      </c>
      <c r="L39" s="40" t="s">
        <v>7</v>
      </c>
    </row>
    <row r="40" spans="2:12" x14ac:dyDescent="0.2">
      <c r="B40" s="40" t="s">
        <v>544</v>
      </c>
      <c r="C40" s="41">
        <v>62009766</v>
      </c>
      <c r="D40" s="40" t="s">
        <v>49</v>
      </c>
      <c r="E40" s="40" t="s">
        <v>545</v>
      </c>
      <c r="F40" s="43">
        <v>102000</v>
      </c>
      <c r="G40" s="43">
        <v>170.7</v>
      </c>
      <c r="H40" s="43">
        <v>553</v>
      </c>
      <c r="I40" s="42">
        <v>0</v>
      </c>
      <c r="J40" s="42">
        <v>4.4600000000000001E-2</v>
      </c>
      <c r="K40" s="42">
        <v>4.1999999999999997E-3</v>
      </c>
      <c r="L40" s="40" t="s">
        <v>7</v>
      </c>
    </row>
    <row r="41" spans="2:12" x14ac:dyDescent="0.2">
      <c r="B41" s="40" t="s">
        <v>546</v>
      </c>
      <c r="C41" s="41">
        <v>62020243</v>
      </c>
      <c r="D41" s="40" t="s">
        <v>49</v>
      </c>
      <c r="E41" s="40" t="s">
        <v>547</v>
      </c>
      <c r="F41" s="43">
        <v>204688</v>
      </c>
      <c r="G41" s="43">
        <v>100</v>
      </c>
      <c r="H41" s="43">
        <v>650.09</v>
      </c>
      <c r="I41" s="42">
        <v>0</v>
      </c>
      <c r="J41" s="42">
        <v>5.2400000000000002E-2</v>
      </c>
      <c r="K41" s="42">
        <v>4.8999999999999998E-3</v>
      </c>
      <c r="L41" s="40" t="s">
        <v>7</v>
      </c>
    </row>
    <row r="42" spans="2:12" x14ac:dyDescent="0.2">
      <c r="B42" s="36" t="s">
        <v>100</v>
      </c>
    </row>
    <row r="43" spans="2:12" x14ac:dyDescent="0.2">
      <c r="B43" s="36" t="s">
        <v>138</v>
      </c>
    </row>
    <row r="44" spans="2:12" x14ac:dyDescent="0.2">
      <c r="B44" s="36" t="s">
        <v>139</v>
      </c>
    </row>
    <row r="45" spans="2:12" x14ac:dyDescent="0.2">
      <c r="B45" s="36" t="s">
        <v>140</v>
      </c>
    </row>
    <row r="46" spans="2:12" x14ac:dyDescent="0.2">
      <c r="B46" s="62" t="s">
        <v>57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</row>
  </sheetData>
  <mergeCells count="1">
    <mergeCell ref="B46:L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144</v>
      </c>
      <c r="E8" s="1" t="s">
        <v>64</v>
      </c>
      <c r="F8" s="1" t="s">
        <v>104</v>
      </c>
      <c r="G8" s="3" t="s">
        <v>106</v>
      </c>
      <c r="H8" s="3" t="s">
        <v>107</v>
      </c>
      <c r="I8" s="1" t="s">
        <v>9</v>
      </c>
      <c r="J8" s="1" t="s">
        <v>145</v>
      </c>
      <c r="K8" s="1" t="s">
        <v>68</v>
      </c>
      <c r="L8" s="1" t="s">
        <v>110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549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550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36" t="s">
        <v>100</v>
      </c>
    </row>
    <row r="15" spans="2:13" x14ac:dyDescent="0.2">
      <c r="B15" s="36" t="s">
        <v>138</v>
      </c>
    </row>
    <row r="16" spans="2:13" x14ac:dyDescent="0.2">
      <c r="B16" s="36" t="s">
        <v>139</v>
      </c>
    </row>
    <row r="17" spans="2:13" x14ac:dyDescent="0.2">
      <c r="B17" s="36" t="s">
        <v>140</v>
      </c>
    </row>
    <row r="18" spans="2:13" x14ac:dyDescent="0.2">
      <c r="B18" s="63" t="s">
        <v>57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551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144</v>
      </c>
      <c r="E8" s="1" t="s">
        <v>64</v>
      </c>
      <c r="F8" s="1" t="s">
        <v>104</v>
      </c>
      <c r="G8" s="3" t="s">
        <v>106</v>
      </c>
      <c r="H8" s="3" t="s">
        <v>107</v>
      </c>
      <c r="I8" s="1" t="s">
        <v>9</v>
      </c>
      <c r="J8" s="1" t="s">
        <v>145</v>
      </c>
      <c r="K8" s="1" t="s">
        <v>68</v>
      </c>
      <c r="L8" s="1" t="s">
        <v>110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156</v>
      </c>
      <c r="G9" s="3" t="s">
        <v>112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471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552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472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553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554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474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397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555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472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475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474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476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397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100</v>
      </c>
    </row>
    <row r="25" spans="2:13" x14ac:dyDescent="0.2">
      <c r="B25" s="36" t="s">
        <v>138</v>
      </c>
    </row>
    <row r="26" spans="2:13" x14ac:dyDescent="0.2">
      <c r="B26" s="36" t="s">
        <v>139</v>
      </c>
    </row>
    <row r="27" spans="2:13" x14ac:dyDescent="0.2">
      <c r="B27" s="36" t="s">
        <v>140</v>
      </c>
    </row>
    <row r="28" spans="2:13" x14ac:dyDescent="0.2">
      <c r="B28" s="64" t="s">
        <v>57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B19" sqref="B19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2:12" x14ac:dyDescent="0.2">
      <c r="B10" s="1" t="s">
        <v>78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0</v>
      </c>
      <c r="I10" s="38">
        <v>0</v>
      </c>
      <c r="J10" s="39">
        <v>6981.37</v>
      </c>
      <c r="K10" s="38">
        <v>1</v>
      </c>
      <c r="L10" s="38">
        <v>5.2900000000000003E-2</v>
      </c>
    </row>
    <row r="11" spans="2:12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0</v>
      </c>
      <c r="I11" s="38">
        <v>0</v>
      </c>
      <c r="J11" s="39">
        <v>6981.37</v>
      </c>
      <c r="K11" s="38">
        <v>1</v>
      </c>
      <c r="L11" s="38">
        <v>5.2900000000000003E-2</v>
      </c>
    </row>
    <row r="12" spans="2:12" x14ac:dyDescent="0.2">
      <c r="B12" s="1" t="s">
        <v>80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81</v>
      </c>
      <c r="C13" s="41">
        <v>89</v>
      </c>
      <c r="D13" s="40" t="s">
        <v>82</v>
      </c>
      <c r="E13" s="40" t="s">
        <v>83</v>
      </c>
      <c r="F13" s="40" t="s">
        <v>84</v>
      </c>
      <c r="G13" s="40" t="s">
        <v>85</v>
      </c>
      <c r="H13" s="42">
        <v>0</v>
      </c>
      <c r="I13" s="42">
        <v>0</v>
      </c>
      <c r="J13" s="43">
        <v>-117.55</v>
      </c>
      <c r="K13" s="42">
        <v>-1.6799999999999999E-2</v>
      </c>
      <c r="L13" s="42">
        <v>-8.9999999999999998E-4</v>
      </c>
    </row>
    <row r="14" spans="2:12" x14ac:dyDescent="0.2">
      <c r="B14" s="40" t="s">
        <v>86</v>
      </c>
      <c r="C14" s="41">
        <v>111111111</v>
      </c>
      <c r="D14" s="40" t="s">
        <v>82</v>
      </c>
      <c r="E14" s="40" t="s">
        <v>83</v>
      </c>
      <c r="F14" s="40" t="s">
        <v>84</v>
      </c>
      <c r="G14" s="40" t="s">
        <v>85</v>
      </c>
      <c r="H14" s="42">
        <v>0</v>
      </c>
      <c r="I14" s="42">
        <v>0</v>
      </c>
      <c r="J14" s="43">
        <v>-0.69</v>
      </c>
      <c r="K14" s="42">
        <v>-1E-4</v>
      </c>
      <c r="L14" s="42">
        <v>0</v>
      </c>
    </row>
    <row r="15" spans="2:12" x14ac:dyDescent="0.2">
      <c r="B15" s="1" t="s">
        <v>87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</row>
    <row r="16" spans="2:12" x14ac:dyDescent="0.2">
      <c r="B16" s="40" t="s">
        <v>88</v>
      </c>
      <c r="C16" s="41">
        <v>100</v>
      </c>
      <c r="D16" s="40" t="s">
        <v>82</v>
      </c>
      <c r="E16" s="40" t="s">
        <v>83</v>
      </c>
      <c r="F16" s="40" t="s">
        <v>84</v>
      </c>
      <c r="G16" s="40" t="s">
        <v>85</v>
      </c>
      <c r="H16" s="42">
        <v>0</v>
      </c>
      <c r="I16" s="42">
        <v>0</v>
      </c>
      <c r="J16" s="43">
        <v>-144.41</v>
      </c>
      <c r="K16" s="42">
        <v>-2.07E-2</v>
      </c>
      <c r="L16" s="42">
        <v>-1.1000000000000001E-3</v>
      </c>
    </row>
    <row r="17" spans="2:12" x14ac:dyDescent="0.2">
      <c r="B17" s="40" t="s">
        <v>89</v>
      </c>
      <c r="C17" s="41">
        <v>110002987</v>
      </c>
      <c r="D17" s="40" t="s">
        <v>82</v>
      </c>
      <c r="E17" s="40" t="s">
        <v>83</v>
      </c>
      <c r="F17" s="40" t="s">
        <v>84</v>
      </c>
      <c r="G17" s="40" t="s">
        <v>51</v>
      </c>
      <c r="H17" s="42">
        <v>0</v>
      </c>
      <c r="I17" s="42">
        <v>0</v>
      </c>
      <c r="J17" s="43">
        <v>386.14</v>
      </c>
      <c r="K17" s="42">
        <v>5.5300000000000002E-2</v>
      </c>
      <c r="L17" s="42">
        <v>2.8999999999999998E-3</v>
      </c>
    </row>
    <row r="18" spans="2:12" x14ac:dyDescent="0.2">
      <c r="B18" s="40" t="s">
        <v>90</v>
      </c>
      <c r="C18" s="41">
        <v>110004702</v>
      </c>
      <c r="D18" s="40" t="s">
        <v>82</v>
      </c>
      <c r="E18" s="40" t="s">
        <v>83</v>
      </c>
      <c r="F18" s="40" t="s">
        <v>84</v>
      </c>
      <c r="G18" s="40" t="s">
        <v>53</v>
      </c>
      <c r="H18" s="42">
        <v>0</v>
      </c>
      <c r="I18" s="42">
        <v>0</v>
      </c>
      <c r="J18" s="43">
        <v>0</v>
      </c>
      <c r="K18" s="42">
        <v>0</v>
      </c>
      <c r="L18" s="42">
        <v>0</v>
      </c>
    </row>
    <row r="19" spans="2:12" x14ac:dyDescent="0.2">
      <c r="B19" s="40" t="s">
        <v>91</v>
      </c>
      <c r="C19" s="41">
        <v>110010568</v>
      </c>
      <c r="D19" s="40" t="s">
        <v>82</v>
      </c>
      <c r="E19" s="40" t="s">
        <v>83</v>
      </c>
      <c r="F19" s="40" t="s">
        <v>84</v>
      </c>
      <c r="G19" s="40" t="s">
        <v>55</v>
      </c>
      <c r="H19" s="42">
        <v>0</v>
      </c>
      <c r="I19" s="42">
        <v>0</v>
      </c>
      <c r="J19" s="43">
        <v>5.36</v>
      </c>
      <c r="K19" s="42">
        <v>8.0000000000000004E-4</v>
      </c>
      <c r="L19" s="42">
        <v>0</v>
      </c>
    </row>
    <row r="20" spans="2:12" x14ac:dyDescent="0.2">
      <c r="B20" s="40" t="s">
        <v>92</v>
      </c>
      <c r="C20" s="41">
        <v>110002805</v>
      </c>
      <c r="D20" s="40" t="s">
        <v>82</v>
      </c>
      <c r="E20" s="40" t="s">
        <v>83</v>
      </c>
      <c r="F20" s="40" t="s">
        <v>84</v>
      </c>
      <c r="G20" s="40" t="s">
        <v>49</v>
      </c>
      <c r="H20" s="42">
        <v>0</v>
      </c>
      <c r="I20" s="42">
        <v>0</v>
      </c>
      <c r="J20" s="43">
        <v>4225.57</v>
      </c>
      <c r="K20" s="42">
        <v>0.60529999999999995</v>
      </c>
      <c r="L20" s="42">
        <v>3.2000000000000001E-2</v>
      </c>
    </row>
    <row r="21" spans="2:12" x14ac:dyDescent="0.2">
      <c r="B21" s="1" t="s">
        <v>93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">
      <c r="B22" s="40" t="s">
        <v>86</v>
      </c>
      <c r="C22" s="41">
        <v>111111222</v>
      </c>
      <c r="D22" s="40" t="s">
        <v>82</v>
      </c>
      <c r="E22" s="40" t="s">
        <v>83</v>
      </c>
      <c r="F22" s="40" t="s">
        <v>84</v>
      </c>
      <c r="G22" s="40" t="s">
        <v>85</v>
      </c>
      <c r="H22" s="42">
        <v>1E-4</v>
      </c>
      <c r="I22" s="42">
        <v>0</v>
      </c>
      <c r="J22" s="43">
        <v>2626.95</v>
      </c>
      <c r="K22" s="42">
        <v>0.37630000000000002</v>
      </c>
      <c r="L22" s="42">
        <v>1.9900000000000001E-2</v>
      </c>
    </row>
    <row r="23" spans="2:12" x14ac:dyDescent="0.2">
      <c r="B23" s="1" t="s">
        <v>94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</row>
    <row r="24" spans="2:12" x14ac:dyDescent="0.2">
      <c r="B24" s="1" t="s">
        <v>95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">
      <c r="B25" s="1" t="s">
        <v>96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</row>
    <row r="26" spans="2:12" x14ac:dyDescent="0.2">
      <c r="B26" s="1" t="s">
        <v>97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">
      <c r="B27" s="1" t="s">
        <v>98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</row>
    <row r="28" spans="2:12" x14ac:dyDescent="0.2">
      <c r="B28" s="1" t="s">
        <v>99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</row>
    <row r="29" spans="2:12" x14ac:dyDescent="0.2">
      <c r="B29" s="1" t="s">
        <v>97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2:12" x14ac:dyDescent="0.2">
      <c r="B30" s="36" t="s">
        <v>100</v>
      </c>
    </row>
    <row r="31" spans="2:12" x14ac:dyDescent="0.2">
      <c r="B31" s="47" t="s">
        <v>57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mergeCells count="1">
    <mergeCell ref="B31:L31"/>
  </mergeCells>
  <pageMargins left="0.7" right="0.7" top="0.75" bottom="0.75" header="0.3" footer="0.3"/>
  <ignoredErrors>
    <ignoredError sqref="D13:D2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144</v>
      </c>
      <c r="E8" s="1" t="s">
        <v>64</v>
      </c>
      <c r="F8" s="1" t="s">
        <v>104</v>
      </c>
      <c r="G8" s="3" t="s">
        <v>106</v>
      </c>
      <c r="H8" s="3" t="s">
        <v>107</v>
      </c>
      <c r="I8" s="1" t="s">
        <v>9</v>
      </c>
      <c r="J8" s="1" t="s">
        <v>68</v>
      </c>
      <c r="K8" s="1" t="s">
        <v>110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478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115.49</v>
      </c>
      <c r="J11" s="38">
        <v>1</v>
      </c>
      <c r="K11" s="38">
        <v>8.9999999999999998E-4</v>
      </c>
      <c r="L11" s="1" t="s">
        <v>7</v>
      </c>
    </row>
    <row r="12" spans="2:12" x14ac:dyDescent="0.2">
      <c r="B12" s="1" t="s">
        <v>557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115.49</v>
      </c>
      <c r="J12" s="38">
        <v>1</v>
      </c>
      <c r="K12" s="38">
        <v>8.9999999999999998E-4</v>
      </c>
      <c r="L12" s="1" t="s">
        <v>7</v>
      </c>
    </row>
    <row r="13" spans="2:12" x14ac:dyDescent="0.2">
      <c r="B13" s="1" t="s">
        <v>472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553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115.49</v>
      </c>
      <c r="J14" s="38">
        <v>1</v>
      </c>
      <c r="K14" s="38">
        <v>8.9999999999999998E-4</v>
      </c>
      <c r="L14" s="1" t="s">
        <v>7</v>
      </c>
    </row>
    <row r="15" spans="2:12" x14ac:dyDescent="0.2">
      <c r="B15" s="40" t="s">
        <v>558</v>
      </c>
      <c r="C15" s="41">
        <v>9906738</v>
      </c>
      <c r="D15" s="40" t="s">
        <v>559</v>
      </c>
      <c r="E15" s="40" t="s">
        <v>49</v>
      </c>
      <c r="F15" s="40" t="s">
        <v>1</v>
      </c>
      <c r="G15" s="43">
        <v>500000</v>
      </c>
      <c r="H15" s="43">
        <v>-0.13</v>
      </c>
      <c r="I15" s="43">
        <v>-2.02</v>
      </c>
      <c r="J15" s="42">
        <v>-1.7500000000000002E-2</v>
      </c>
      <c r="K15" s="42">
        <v>0</v>
      </c>
      <c r="L15" s="40" t="s">
        <v>7</v>
      </c>
    </row>
    <row r="16" spans="2:12" x14ac:dyDescent="0.2">
      <c r="B16" s="40" t="s">
        <v>560</v>
      </c>
      <c r="C16" s="41">
        <v>9906623</v>
      </c>
      <c r="D16" s="40" t="s">
        <v>559</v>
      </c>
      <c r="E16" s="40" t="s">
        <v>49</v>
      </c>
      <c r="F16" s="40" t="s">
        <v>561</v>
      </c>
      <c r="G16" s="43">
        <v>-6895000</v>
      </c>
      <c r="H16" s="43">
        <v>-0.54</v>
      </c>
      <c r="I16" s="43">
        <v>117.52</v>
      </c>
      <c r="J16" s="42">
        <v>1.0175000000000001</v>
      </c>
      <c r="K16" s="42">
        <v>8.9999999999999998E-4</v>
      </c>
      <c r="L16" s="40" t="s">
        <v>7</v>
      </c>
    </row>
    <row r="17" spans="2:12" x14ac:dyDescent="0.2">
      <c r="B17" s="1" t="s">
        <v>554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1" t="s">
        <v>7</v>
      </c>
    </row>
    <row r="18" spans="2:12" x14ac:dyDescent="0.2">
      <c r="B18" s="1" t="s">
        <v>474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</row>
    <row r="19" spans="2:12" x14ac:dyDescent="0.2">
      <c r="B19" s="1" t="s">
        <v>397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</row>
    <row r="20" spans="2:12" x14ac:dyDescent="0.2">
      <c r="B20" s="1" t="s">
        <v>562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472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</row>
    <row r="22" spans="2:12" x14ac:dyDescent="0.2">
      <c r="B22" s="1" t="s">
        <v>475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">
      <c r="B23" s="1" t="s">
        <v>474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">
      <c r="B24" s="1" t="s">
        <v>397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</row>
    <row r="25" spans="2:12" x14ac:dyDescent="0.2">
      <c r="B25" s="36" t="s">
        <v>100</v>
      </c>
    </row>
    <row r="26" spans="2:12" x14ac:dyDescent="0.2">
      <c r="B26" s="36" t="s">
        <v>138</v>
      </c>
    </row>
    <row r="27" spans="2:12" x14ac:dyDescent="0.2">
      <c r="B27" s="36" t="s">
        <v>139</v>
      </c>
    </row>
    <row r="28" spans="2:12" x14ac:dyDescent="0.2">
      <c r="B28" s="36" t="s">
        <v>140</v>
      </c>
    </row>
    <row r="29" spans="2:12" x14ac:dyDescent="0.2">
      <c r="B29" s="65" t="s">
        <v>57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</sheetData>
  <mergeCells count="1">
    <mergeCell ref="B29:L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9756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491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563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480</v>
      </c>
      <c r="E8" s="1" t="s">
        <v>62</v>
      </c>
      <c r="F8" s="1" t="s">
        <v>63</v>
      </c>
      <c r="G8" s="1" t="s">
        <v>104</v>
      </c>
      <c r="H8" s="1" t="s">
        <v>105</v>
      </c>
      <c r="I8" s="1" t="s">
        <v>64</v>
      </c>
      <c r="J8" s="1" t="s">
        <v>65</v>
      </c>
      <c r="K8" s="1" t="s">
        <v>66</v>
      </c>
      <c r="L8" s="3" t="s">
        <v>106</v>
      </c>
      <c r="M8" s="3" t="s">
        <v>107</v>
      </c>
      <c r="N8" s="1" t="s">
        <v>9</v>
      </c>
      <c r="O8" s="1" t="s">
        <v>145</v>
      </c>
      <c r="P8" s="1" t="s">
        <v>68</v>
      </c>
      <c r="Q8" s="1" t="s">
        <v>110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156</v>
      </c>
      <c r="H9" s="1" t="s">
        <v>111</v>
      </c>
      <c r="I9" s="1" t="s">
        <v>7</v>
      </c>
      <c r="J9" s="1" t="s">
        <v>12</v>
      </c>
      <c r="K9" s="1" t="s">
        <v>12</v>
      </c>
      <c r="L9" s="3" t="s">
        <v>112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7</v>
      </c>
    </row>
    <row r="11" spans="2:18" x14ac:dyDescent="0.2">
      <c r="B11" s="1" t="s">
        <v>564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482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485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489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98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482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485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489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36" t="s">
        <v>100</v>
      </c>
    </row>
    <row r="21" spans="2:18" x14ac:dyDescent="0.2">
      <c r="B21" s="36" t="s">
        <v>138</v>
      </c>
    </row>
    <row r="22" spans="2:18" x14ac:dyDescent="0.2">
      <c r="B22" s="36" t="s">
        <v>139</v>
      </c>
    </row>
    <row r="23" spans="2:18" x14ac:dyDescent="0.2">
      <c r="B23" s="36" t="s">
        <v>140</v>
      </c>
    </row>
    <row r="24" spans="2:18" x14ac:dyDescent="0.2">
      <c r="B24" s="66" t="s">
        <v>57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</sheetData>
  <mergeCells count="1">
    <mergeCell ref="B24:R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L24" sqref="L24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9756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565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59</v>
      </c>
      <c r="C7" s="1" t="s">
        <v>566</v>
      </c>
      <c r="D7" s="1" t="s">
        <v>60</v>
      </c>
      <c r="E7" s="1" t="s">
        <v>61</v>
      </c>
      <c r="F7" s="1" t="s">
        <v>62</v>
      </c>
      <c r="G7" s="1" t="s">
        <v>104</v>
      </c>
      <c r="H7" s="1" t="s">
        <v>63</v>
      </c>
      <c r="I7" s="1" t="s">
        <v>105</v>
      </c>
      <c r="J7" s="1" t="s">
        <v>567</v>
      </c>
      <c r="K7" s="1" t="s">
        <v>64</v>
      </c>
      <c r="L7" s="1" t="s">
        <v>568</v>
      </c>
      <c r="M7" s="1" t="s">
        <v>66</v>
      </c>
      <c r="N7" s="3" t="s">
        <v>106</v>
      </c>
      <c r="O7" s="3" t="s">
        <v>107</v>
      </c>
      <c r="P7" s="1" t="s">
        <v>9</v>
      </c>
      <c r="Q7" s="1" t="s">
        <v>68</v>
      </c>
      <c r="R7" s="1" t="s">
        <v>110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7</v>
      </c>
      <c r="I8" s="1" t="s">
        <v>111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112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117</v>
      </c>
      <c r="R9" s="1" t="s">
        <v>118</v>
      </c>
      <c r="S9" s="1" t="s">
        <v>7</v>
      </c>
    </row>
    <row r="10" spans="2:19" x14ac:dyDescent="0.2">
      <c r="B10" s="1" t="s">
        <v>569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1.51</v>
      </c>
      <c r="J10" s="1" t="s">
        <v>7</v>
      </c>
      <c r="K10" s="1" t="s">
        <v>7</v>
      </c>
      <c r="L10" s="38">
        <v>1.4E-2</v>
      </c>
      <c r="M10" s="38">
        <v>1.5100000000000001E-2</v>
      </c>
      <c r="N10" s="1" t="s">
        <v>7</v>
      </c>
      <c r="O10" s="1" t="s">
        <v>7</v>
      </c>
      <c r="P10" s="39">
        <v>1331.13</v>
      </c>
      <c r="Q10" s="38">
        <v>1</v>
      </c>
      <c r="R10" s="38">
        <v>1.01E-2</v>
      </c>
      <c r="S10" s="1" t="s">
        <v>7</v>
      </c>
    </row>
    <row r="11" spans="2:19" x14ac:dyDescent="0.2">
      <c r="B11" s="1" t="s">
        <v>570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1.51</v>
      </c>
      <c r="J11" s="1" t="s">
        <v>7</v>
      </c>
      <c r="K11" s="1" t="s">
        <v>7</v>
      </c>
      <c r="L11" s="38">
        <v>1.4E-2</v>
      </c>
      <c r="M11" s="38">
        <v>1.5100000000000001E-2</v>
      </c>
      <c r="N11" s="1" t="s">
        <v>7</v>
      </c>
      <c r="O11" s="1" t="s">
        <v>7</v>
      </c>
      <c r="P11" s="39">
        <v>1331.13</v>
      </c>
      <c r="Q11" s="38">
        <v>1</v>
      </c>
      <c r="R11" s="38">
        <v>1.01E-2</v>
      </c>
      <c r="S11" s="1" t="s">
        <v>7</v>
      </c>
    </row>
    <row r="12" spans="2:19" x14ac:dyDescent="0.2">
      <c r="B12" s="1" t="s">
        <v>571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1.51</v>
      </c>
      <c r="J12" s="1" t="s">
        <v>7</v>
      </c>
      <c r="K12" s="1" t="s">
        <v>7</v>
      </c>
      <c r="L12" s="38">
        <v>1.4E-2</v>
      </c>
      <c r="M12" s="38">
        <v>1.5100000000000001E-2</v>
      </c>
      <c r="N12" s="1" t="s">
        <v>7</v>
      </c>
      <c r="O12" s="1" t="s">
        <v>7</v>
      </c>
      <c r="P12" s="39">
        <v>1331.13</v>
      </c>
      <c r="Q12" s="38">
        <v>1</v>
      </c>
      <c r="R12" s="38">
        <v>1.01E-2</v>
      </c>
      <c r="S12" s="1" t="s">
        <v>7</v>
      </c>
    </row>
    <row r="13" spans="2:19" x14ac:dyDescent="0.2">
      <c r="B13" s="40" t="s">
        <v>572</v>
      </c>
      <c r="C13" s="40" t="s">
        <v>573</v>
      </c>
      <c r="D13" s="41">
        <v>893000109</v>
      </c>
      <c r="E13" s="41">
        <v>99608</v>
      </c>
      <c r="F13" s="40" t="s">
        <v>574</v>
      </c>
      <c r="G13" s="40" t="s">
        <v>575</v>
      </c>
      <c r="H13" s="40" t="s">
        <v>576</v>
      </c>
      <c r="I13" s="43">
        <v>1.51</v>
      </c>
      <c r="J13" s="40" t="s">
        <v>159</v>
      </c>
      <c r="K13" s="40" t="s">
        <v>85</v>
      </c>
      <c r="L13" s="42">
        <v>1.4E-2</v>
      </c>
      <c r="M13" s="42">
        <v>1.5100000000000001E-2</v>
      </c>
      <c r="N13" s="43">
        <v>1315867.57</v>
      </c>
      <c r="O13" s="43">
        <v>101.16</v>
      </c>
      <c r="P13" s="43">
        <v>1331.13</v>
      </c>
      <c r="Q13" s="42">
        <v>1</v>
      </c>
      <c r="R13" s="42">
        <v>1.01E-2</v>
      </c>
      <c r="S13" s="40" t="s">
        <v>7</v>
      </c>
    </row>
    <row r="14" spans="2:19" x14ac:dyDescent="0.2">
      <c r="B14" s="1" t="s">
        <v>577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578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579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580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581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">
      <c r="B19" s="1" t="s">
        <v>582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583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">
      <c r="B21" s="1" t="s">
        <v>584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585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586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577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578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579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585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100</v>
      </c>
    </row>
    <row r="29" spans="2:19" x14ac:dyDescent="0.2">
      <c r="B29" s="36" t="s">
        <v>138</v>
      </c>
    </row>
    <row r="30" spans="2:19" x14ac:dyDescent="0.2">
      <c r="B30" s="36" t="s">
        <v>139</v>
      </c>
    </row>
    <row r="31" spans="2:19" x14ac:dyDescent="0.2">
      <c r="B31" s="36" t="s">
        <v>140</v>
      </c>
    </row>
    <row r="32" spans="2:19" x14ac:dyDescent="0.2">
      <c r="B32" s="67" t="s">
        <v>57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587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105</v>
      </c>
      <c r="H7" s="1" t="s">
        <v>64</v>
      </c>
      <c r="I7" s="1" t="s">
        <v>588</v>
      </c>
      <c r="J7" s="1" t="s">
        <v>66</v>
      </c>
      <c r="K7" s="3" t="s">
        <v>106</v>
      </c>
      <c r="L7" s="3" t="s">
        <v>107</v>
      </c>
      <c r="M7" s="1" t="s">
        <v>9</v>
      </c>
      <c r="N7" s="1" t="s">
        <v>68</v>
      </c>
      <c r="O7" s="1" t="s">
        <v>110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111</v>
      </c>
      <c r="H8" s="1" t="s">
        <v>7</v>
      </c>
      <c r="I8" s="1" t="s">
        <v>12</v>
      </c>
      <c r="J8" s="1" t="s">
        <v>12</v>
      </c>
      <c r="K8" s="1" t="s">
        <v>589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7</v>
      </c>
    </row>
    <row r="10" spans="2:16" x14ac:dyDescent="0.2">
      <c r="B10" s="1" t="s">
        <v>590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591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494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592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593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154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100</v>
      </c>
    </row>
    <row r="19" spans="2:16" x14ac:dyDescent="0.2">
      <c r="B19" s="36" t="s">
        <v>138</v>
      </c>
    </row>
    <row r="20" spans="2:16" x14ac:dyDescent="0.2">
      <c r="B20" s="36" t="s">
        <v>139</v>
      </c>
    </row>
    <row r="21" spans="2:16" x14ac:dyDescent="0.2">
      <c r="B21" s="36" t="s">
        <v>140</v>
      </c>
    </row>
    <row r="22" spans="2:16" x14ac:dyDescent="0.2">
      <c r="B22" s="68" t="s">
        <v>57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594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595</v>
      </c>
      <c r="D7" s="1" t="s">
        <v>596</v>
      </c>
      <c r="E7" s="1" t="s">
        <v>597</v>
      </c>
      <c r="F7" s="1" t="s">
        <v>64</v>
      </c>
      <c r="G7" s="1" t="s">
        <v>598</v>
      </c>
      <c r="H7" s="1" t="s">
        <v>68</v>
      </c>
      <c r="I7" s="1" t="s">
        <v>69</v>
      </c>
      <c r="J7" s="1" t="s">
        <v>599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156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2:12" x14ac:dyDescent="0.2">
      <c r="B10" s="1" t="s">
        <v>600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601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602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603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604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602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603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69" t="s">
        <v>57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9756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605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61</v>
      </c>
      <c r="D7" s="1" t="s">
        <v>62</v>
      </c>
      <c r="E7" s="1" t="s">
        <v>606</v>
      </c>
      <c r="F7" s="1" t="s">
        <v>607</v>
      </c>
      <c r="G7" s="1" t="s">
        <v>64</v>
      </c>
      <c r="H7" s="1" t="s">
        <v>608</v>
      </c>
      <c r="I7" s="1" t="s">
        <v>9</v>
      </c>
      <c r="J7" s="1" t="s">
        <v>68</v>
      </c>
      <c r="K7" s="1" t="s">
        <v>69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609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98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0" t="s">
        <v>57</v>
      </c>
      <c r="C13" s="46"/>
      <c r="D13" s="46"/>
      <c r="E13" s="46"/>
      <c r="F13" s="46"/>
      <c r="G13" s="46"/>
      <c r="H13" s="46"/>
      <c r="I13" s="46"/>
      <c r="J13" s="46"/>
      <c r="K13" s="46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9756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610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60</v>
      </c>
      <c r="D7" s="1" t="s">
        <v>62</v>
      </c>
      <c r="E7" s="1" t="s">
        <v>606</v>
      </c>
      <c r="F7" s="1" t="s">
        <v>607</v>
      </c>
      <c r="G7" s="1" t="s">
        <v>64</v>
      </c>
      <c r="H7" s="1" t="s">
        <v>608</v>
      </c>
      <c r="I7" s="1" t="s">
        <v>9</v>
      </c>
      <c r="J7" s="1" t="s">
        <v>68</v>
      </c>
      <c r="K7" s="1" t="s">
        <v>69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611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</row>
    <row r="13" spans="2:11" x14ac:dyDescent="0.2">
      <c r="B13" s="71" t="s">
        <v>57</v>
      </c>
      <c r="C13" s="46"/>
      <c r="D13" s="46"/>
      <c r="E13" s="46"/>
      <c r="F13" s="46"/>
      <c r="G13" s="46"/>
      <c r="H13" s="46"/>
      <c r="I13" s="46"/>
      <c r="J13" s="46"/>
      <c r="K13" s="46"/>
    </row>
  </sheetData>
  <mergeCells count="1">
    <mergeCell ref="B13:K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>
      <selection activeCell="C10" sqref="C10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9756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612</v>
      </c>
      <c r="C6" s="1" t="s">
        <v>7</v>
      </c>
      <c r="D6" s="1" t="s">
        <v>7</v>
      </c>
    </row>
    <row r="7" spans="2:4" x14ac:dyDescent="0.2">
      <c r="B7" s="1" t="s">
        <v>59</v>
      </c>
      <c r="C7" s="1" t="s">
        <v>613</v>
      </c>
      <c r="D7" s="1" t="s">
        <v>614</v>
      </c>
    </row>
    <row r="8" spans="2:4" x14ac:dyDescent="0.2">
      <c r="B8" s="1" t="s">
        <v>7</v>
      </c>
      <c r="C8" s="1" t="s">
        <v>11</v>
      </c>
      <c r="D8" s="1" t="s">
        <v>156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1" t="s">
        <v>615</v>
      </c>
      <c r="C10" s="75">
        <f>+C13+C18</f>
        <v>1068.33</v>
      </c>
      <c r="D10" s="1" t="s">
        <v>7</v>
      </c>
    </row>
    <row r="11" spans="2:4" x14ac:dyDescent="0.2">
      <c r="B11" s="1" t="s">
        <v>524</v>
      </c>
      <c r="C11" s="75">
        <v>464.29</v>
      </c>
      <c r="D11" s="76">
        <v>46290</v>
      </c>
    </row>
    <row r="12" spans="2:4" x14ac:dyDescent="0.2">
      <c r="B12" s="1" t="s">
        <v>504</v>
      </c>
      <c r="C12" s="75">
        <v>250</v>
      </c>
      <c r="D12" s="76">
        <v>45477</v>
      </c>
    </row>
    <row r="13" spans="2:4" x14ac:dyDescent="0.2">
      <c r="B13" s="1" t="s">
        <v>79</v>
      </c>
      <c r="C13" s="75">
        <f>+C11+C12</f>
        <v>714.29</v>
      </c>
      <c r="D13" s="76" t="s">
        <v>7</v>
      </c>
    </row>
    <row r="14" spans="2:4" x14ac:dyDescent="0.2">
      <c r="B14" s="1" t="s">
        <v>536</v>
      </c>
      <c r="C14" s="75">
        <v>17.98</v>
      </c>
      <c r="D14" s="76">
        <v>45655</v>
      </c>
    </row>
    <row r="15" spans="2:4" x14ac:dyDescent="0.2">
      <c r="B15" s="1" t="s">
        <v>538</v>
      </c>
      <c r="C15" s="75">
        <v>5.43</v>
      </c>
      <c r="D15" s="76">
        <v>45814</v>
      </c>
    </row>
    <row r="16" spans="2:4" x14ac:dyDescent="0.2">
      <c r="B16" s="1" t="s">
        <v>506</v>
      </c>
      <c r="C16" s="75">
        <v>272.85000000000002</v>
      </c>
      <c r="D16" s="76">
        <v>47453</v>
      </c>
    </row>
    <row r="17" spans="2:4" x14ac:dyDescent="0.2">
      <c r="B17" s="1" t="s">
        <v>544</v>
      </c>
      <c r="C17" s="75">
        <v>57.78</v>
      </c>
      <c r="D17" s="76">
        <v>45658</v>
      </c>
    </row>
    <row r="18" spans="2:4" x14ac:dyDescent="0.2">
      <c r="B18" s="1" t="s">
        <v>98</v>
      </c>
      <c r="C18" s="75">
        <f>+C17+C16+C15+C14</f>
        <v>354.04</v>
      </c>
      <c r="D18" s="1" t="s">
        <v>7</v>
      </c>
    </row>
    <row r="19" spans="2:4" x14ac:dyDescent="0.2">
      <c r="B19" s="1" t="s">
        <v>630</v>
      </c>
      <c r="C19" s="1" t="s">
        <v>7</v>
      </c>
      <c r="D19" s="1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104</v>
      </c>
      <c r="H7" s="1" t="s">
        <v>105</v>
      </c>
      <c r="I7" s="1" t="s">
        <v>64</v>
      </c>
      <c r="J7" s="1" t="s">
        <v>65</v>
      </c>
      <c r="K7" s="1" t="s">
        <v>617</v>
      </c>
      <c r="L7" s="3" t="s">
        <v>106</v>
      </c>
      <c r="M7" s="1" t="s">
        <v>618</v>
      </c>
      <c r="N7" s="1" t="s">
        <v>145</v>
      </c>
      <c r="O7" s="1" t="s">
        <v>68</v>
      </c>
      <c r="P7" s="1" t="s">
        <v>110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111</v>
      </c>
      <c r="I8" s="1" t="s">
        <v>7</v>
      </c>
      <c r="J8" s="1" t="s">
        <v>12</v>
      </c>
      <c r="K8" s="1" t="s">
        <v>619</v>
      </c>
      <c r="L8" s="1" t="s">
        <v>112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7</v>
      </c>
    </row>
    <row r="10" spans="2:17" x14ac:dyDescent="0.2">
      <c r="B10" s="1" t="s">
        <v>620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150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621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153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152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100</v>
      </c>
    </row>
    <row r="20" spans="2:17" x14ac:dyDescent="0.2">
      <c r="B20" s="36" t="s">
        <v>138</v>
      </c>
    </row>
    <row r="21" spans="2:17" x14ac:dyDescent="0.2">
      <c r="B21" s="36" t="s">
        <v>140</v>
      </c>
    </row>
    <row r="22" spans="2:17" x14ac:dyDescent="0.2">
      <c r="B22" s="72" t="s">
        <v>57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622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104</v>
      </c>
      <c r="H7" s="1" t="s">
        <v>105</v>
      </c>
      <c r="I7" s="1" t="s">
        <v>64</v>
      </c>
      <c r="J7" s="1" t="s">
        <v>65</v>
      </c>
      <c r="K7" s="1" t="s">
        <v>617</v>
      </c>
      <c r="L7" s="3" t="s">
        <v>106</v>
      </c>
      <c r="M7" s="1" t="s">
        <v>618</v>
      </c>
      <c r="N7" s="1" t="s">
        <v>145</v>
      </c>
      <c r="O7" s="1" t="s">
        <v>68</v>
      </c>
      <c r="P7" s="1" t="s">
        <v>110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111</v>
      </c>
      <c r="I8" s="1" t="s">
        <v>7</v>
      </c>
      <c r="J8" s="1" t="s">
        <v>12</v>
      </c>
      <c r="K8" s="1" t="s">
        <v>12</v>
      </c>
      <c r="L8" s="1" t="s">
        <v>112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  <c r="Q9" s="1" t="s">
        <v>7</v>
      </c>
    </row>
    <row r="10" spans="2:17" x14ac:dyDescent="0.2">
      <c r="B10" s="1" t="s">
        <v>623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624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150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621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153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152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100</v>
      </c>
    </row>
    <row r="20" spans="2:17" x14ac:dyDescent="0.2">
      <c r="B20" s="36" t="s">
        <v>138</v>
      </c>
    </row>
    <row r="21" spans="2:17" x14ac:dyDescent="0.2">
      <c r="B21" s="36" t="s">
        <v>140</v>
      </c>
    </row>
    <row r="22" spans="2:17" x14ac:dyDescent="0.2">
      <c r="B22" s="73" t="s">
        <v>57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9756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102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59</v>
      </c>
      <c r="C8" s="1" t="s">
        <v>60</v>
      </c>
      <c r="D8" s="1" t="s">
        <v>103</v>
      </c>
      <c r="E8" s="1" t="s">
        <v>62</v>
      </c>
      <c r="F8" s="1" t="s">
        <v>63</v>
      </c>
      <c r="G8" s="1" t="s">
        <v>104</v>
      </c>
      <c r="H8" s="1" t="s">
        <v>105</v>
      </c>
      <c r="I8" s="1" t="s">
        <v>64</v>
      </c>
      <c r="J8" s="1" t="s">
        <v>65</v>
      </c>
      <c r="K8" s="1" t="s">
        <v>66</v>
      </c>
      <c r="L8" s="3" t="s">
        <v>106</v>
      </c>
      <c r="M8" s="3" t="s">
        <v>107</v>
      </c>
      <c r="N8" s="3" t="s">
        <v>108</v>
      </c>
      <c r="O8" s="1" t="s">
        <v>67</v>
      </c>
      <c r="P8" s="3" t="s">
        <v>109</v>
      </c>
      <c r="Q8" s="1" t="s">
        <v>68</v>
      </c>
      <c r="R8" s="3" t="s">
        <v>110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111</v>
      </c>
      <c r="I9" s="1" t="s">
        <v>7</v>
      </c>
      <c r="J9" s="1" t="s">
        <v>12</v>
      </c>
      <c r="K9" s="1" t="s">
        <v>12</v>
      </c>
      <c r="L9" s="3" t="s">
        <v>112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7</v>
      </c>
    </row>
    <row r="11" spans="2:19" x14ac:dyDescent="0.2">
      <c r="B11" s="1" t="s">
        <v>119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4.6100000000000003</v>
      </c>
      <c r="I11" s="1" t="s">
        <v>7</v>
      </c>
      <c r="J11" s="38">
        <v>2.5000000000000001E-2</v>
      </c>
      <c r="K11" s="38">
        <v>-2.0000000000000001E-4</v>
      </c>
      <c r="L11" s="39">
        <v>37529398</v>
      </c>
      <c r="M11" s="1" t="s">
        <v>7</v>
      </c>
      <c r="N11" s="39">
        <v>0</v>
      </c>
      <c r="O11" s="39">
        <v>40790.160000000003</v>
      </c>
      <c r="P11" s="1" t="s">
        <v>7</v>
      </c>
      <c r="Q11" s="38">
        <v>1</v>
      </c>
      <c r="R11" s="38">
        <v>0.30909999999999999</v>
      </c>
      <c r="S11" s="1" t="s">
        <v>7</v>
      </c>
    </row>
    <row r="12" spans="2:19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4.6100000000000003</v>
      </c>
      <c r="I12" s="1" t="s">
        <v>7</v>
      </c>
      <c r="J12" s="38">
        <v>2.5000000000000001E-2</v>
      </c>
      <c r="K12" s="38">
        <v>-2.0000000000000001E-4</v>
      </c>
      <c r="L12" s="39">
        <v>37529398</v>
      </c>
      <c r="M12" s="1" t="s">
        <v>7</v>
      </c>
      <c r="N12" s="39">
        <v>0</v>
      </c>
      <c r="O12" s="39">
        <v>40790.160000000003</v>
      </c>
      <c r="P12" s="1" t="s">
        <v>7</v>
      </c>
      <c r="Q12" s="38">
        <v>1</v>
      </c>
      <c r="R12" s="38">
        <v>0.30909999999999999</v>
      </c>
      <c r="S12" s="1" t="s">
        <v>7</v>
      </c>
    </row>
    <row r="13" spans="2:19" x14ac:dyDescent="0.2">
      <c r="B13" s="1" t="s">
        <v>120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2.2400000000000002</v>
      </c>
      <c r="I13" s="1" t="s">
        <v>7</v>
      </c>
      <c r="J13" s="38">
        <v>2.3300000000000001E-2</v>
      </c>
      <c r="K13" s="38">
        <v>-3.15E-2</v>
      </c>
      <c r="L13" s="39">
        <v>12111024</v>
      </c>
      <c r="M13" s="1" t="s">
        <v>7</v>
      </c>
      <c r="N13" s="39">
        <v>0</v>
      </c>
      <c r="O13" s="39">
        <v>14201.59</v>
      </c>
      <c r="P13" s="1" t="s">
        <v>7</v>
      </c>
      <c r="Q13" s="38">
        <v>0.34820000000000001</v>
      </c>
      <c r="R13" s="38">
        <v>0.1076</v>
      </c>
      <c r="S13" s="1" t="s">
        <v>7</v>
      </c>
    </row>
    <row r="14" spans="2:19" x14ac:dyDescent="0.2">
      <c r="B14" s="40" t="s">
        <v>121</v>
      </c>
      <c r="C14" s="41">
        <v>1097708</v>
      </c>
      <c r="D14" s="40" t="s">
        <v>122</v>
      </c>
      <c r="E14" s="40" t="s">
        <v>123</v>
      </c>
      <c r="F14" s="40" t="s">
        <v>124</v>
      </c>
      <c r="G14" s="40" t="s">
        <v>7</v>
      </c>
      <c r="H14" s="43">
        <v>11.59</v>
      </c>
      <c r="I14" s="40" t="s">
        <v>85</v>
      </c>
      <c r="J14" s="42">
        <v>0.04</v>
      </c>
      <c r="K14" s="42">
        <v>-2.3999999999999998E-3</v>
      </c>
      <c r="L14" s="43">
        <v>534738</v>
      </c>
      <c r="M14" s="43">
        <v>202.7</v>
      </c>
      <c r="N14" s="43">
        <v>0</v>
      </c>
      <c r="O14" s="43">
        <v>1083.9100000000001</v>
      </c>
      <c r="P14" s="42">
        <v>0</v>
      </c>
      <c r="Q14" s="42">
        <v>2.6599999999999999E-2</v>
      </c>
      <c r="R14" s="42">
        <v>8.2000000000000007E-3</v>
      </c>
      <c r="S14" s="40" t="s">
        <v>7</v>
      </c>
    </row>
    <row r="15" spans="2:19" x14ac:dyDescent="0.2">
      <c r="B15" s="40" t="s">
        <v>125</v>
      </c>
      <c r="C15" s="41">
        <v>1124056</v>
      </c>
      <c r="D15" s="40" t="s">
        <v>122</v>
      </c>
      <c r="E15" s="40" t="s">
        <v>123</v>
      </c>
      <c r="F15" s="40" t="s">
        <v>124</v>
      </c>
      <c r="G15" s="40" t="s">
        <v>7</v>
      </c>
      <c r="H15" s="43">
        <v>0.5</v>
      </c>
      <c r="I15" s="40" t="s">
        <v>85</v>
      </c>
      <c r="J15" s="42">
        <v>2.75E-2</v>
      </c>
      <c r="K15" s="42">
        <v>-4.2099999999999999E-2</v>
      </c>
      <c r="L15" s="43">
        <v>6629658</v>
      </c>
      <c r="M15" s="43">
        <v>112.76</v>
      </c>
      <c r="N15" s="43">
        <v>0</v>
      </c>
      <c r="O15" s="43">
        <v>7475.6</v>
      </c>
      <c r="P15" s="42">
        <v>4.0000000000000002E-4</v>
      </c>
      <c r="Q15" s="42">
        <v>0.18329999999999999</v>
      </c>
      <c r="R15" s="42">
        <v>5.6599999999999998E-2</v>
      </c>
      <c r="S15" s="40" t="s">
        <v>7</v>
      </c>
    </row>
    <row r="16" spans="2:19" x14ac:dyDescent="0.2">
      <c r="B16" s="40" t="s">
        <v>126</v>
      </c>
      <c r="C16" s="41">
        <v>1128081</v>
      </c>
      <c r="D16" s="40" t="s">
        <v>122</v>
      </c>
      <c r="E16" s="40" t="s">
        <v>123</v>
      </c>
      <c r="F16" s="40" t="s">
        <v>124</v>
      </c>
      <c r="G16" s="40" t="s">
        <v>7</v>
      </c>
      <c r="H16" s="43">
        <v>1.48</v>
      </c>
      <c r="I16" s="40" t="s">
        <v>85</v>
      </c>
      <c r="J16" s="42">
        <v>1.7500000000000002E-2</v>
      </c>
      <c r="K16" s="42">
        <v>-2.7199999999999998E-2</v>
      </c>
      <c r="L16" s="43">
        <v>3822421</v>
      </c>
      <c r="M16" s="43">
        <v>113.7</v>
      </c>
      <c r="N16" s="43">
        <v>0</v>
      </c>
      <c r="O16" s="43">
        <v>4346.09</v>
      </c>
      <c r="P16" s="42">
        <v>2.0000000000000001E-4</v>
      </c>
      <c r="Q16" s="42">
        <v>0.1065</v>
      </c>
      <c r="R16" s="42">
        <v>3.2899999999999999E-2</v>
      </c>
      <c r="S16" s="40" t="s">
        <v>7</v>
      </c>
    </row>
    <row r="17" spans="2:19" x14ac:dyDescent="0.2">
      <c r="B17" s="40" t="s">
        <v>127</v>
      </c>
      <c r="C17" s="41">
        <v>1157023</v>
      </c>
      <c r="D17" s="40" t="s">
        <v>122</v>
      </c>
      <c r="E17" s="40" t="s">
        <v>123</v>
      </c>
      <c r="F17" s="40" t="s">
        <v>124</v>
      </c>
      <c r="G17" s="40" t="s">
        <v>7</v>
      </c>
      <c r="H17" s="43">
        <v>7.04</v>
      </c>
      <c r="I17" s="40" t="s">
        <v>85</v>
      </c>
      <c r="J17" s="42">
        <v>5.0000000000000001E-3</v>
      </c>
      <c r="K17" s="42">
        <v>-9.4000000000000004E-3</v>
      </c>
      <c r="L17" s="43">
        <v>1124207</v>
      </c>
      <c r="M17" s="43">
        <v>115.28</v>
      </c>
      <c r="N17" s="43">
        <v>0</v>
      </c>
      <c r="O17" s="43">
        <v>1295.99</v>
      </c>
      <c r="P17" s="42">
        <v>1E-4</v>
      </c>
      <c r="Q17" s="42">
        <v>3.1800000000000002E-2</v>
      </c>
      <c r="R17" s="42">
        <v>9.7999999999999997E-3</v>
      </c>
      <c r="S17" s="40" t="s">
        <v>7</v>
      </c>
    </row>
    <row r="18" spans="2:19" x14ac:dyDescent="0.2">
      <c r="B18" s="1" t="s">
        <v>128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5.87</v>
      </c>
      <c r="I18" s="1" t="s">
        <v>7</v>
      </c>
      <c r="J18" s="38">
        <v>2.58E-2</v>
      </c>
      <c r="K18" s="38">
        <v>1.66E-2</v>
      </c>
      <c r="L18" s="39">
        <v>25418374</v>
      </c>
      <c r="M18" s="1" t="s">
        <v>7</v>
      </c>
      <c r="N18" s="39">
        <v>0</v>
      </c>
      <c r="O18" s="39">
        <v>26588.57</v>
      </c>
      <c r="P18" s="1" t="s">
        <v>7</v>
      </c>
      <c r="Q18" s="38">
        <v>0.65180000000000005</v>
      </c>
      <c r="R18" s="38">
        <v>0.20150000000000001</v>
      </c>
      <c r="S18" s="1" t="s">
        <v>7</v>
      </c>
    </row>
    <row r="19" spans="2:19" x14ac:dyDescent="0.2">
      <c r="B19" s="40" t="s">
        <v>129</v>
      </c>
      <c r="C19" s="41">
        <v>1150879</v>
      </c>
      <c r="D19" s="40" t="s">
        <v>122</v>
      </c>
      <c r="E19" s="40" t="s">
        <v>123</v>
      </c>
      <c r="F19" s="40" t="s">
        <v>124</v>
      </c>
      <c r="G19" s="40" t="s">
        <v>7</v>
      </c>
      <c r="H19" s="43">
        <v>6.06</v>
      </c>
      <c r="I19" s="40" t="s">
        <v>85</v>
      </c>
      <c r="J19" s="42">
        <v>2.2499999999999999E-2</v>
      </c>
      <c r="K19" s="42">
        <v>1.84E-2</v>
      </c>
      <c r="L19" s="43">
        <v>2959414</v>
      </c>
      <c r="M19" s="43">
        <v>103.6</v>
      </c>
      <c r="N19" s="43">
        <v>0</v>
      </c>
      <c r="O19" s="43">
        <v>3065.95</v>
      </c>
      <c r="P19" s="42">
        <v>2.0000000000000001E-4</v>
      </c>
      <c r="Q19" s="42">
        <v>7.5200000000000003E-2</v>
      </c>
      <c r="R19" s="42">
        <v>2.3199999999999998E-2</v>
      </c>
      <c r="S19" s="40" t="s">
        <v>7</v>
      </c>
    </row>
    <row r="20" spans="2:19" x14ac:dyDescent="0.2">
      <c r="B20" s="40" t="s">
        <v>130</v>
      </c>
      <c r="C20" s="41">
        <v>1140193</v>
      </c>
      <c r="D20" s="40" t="s">
        <v>122</v>
      </c>
      <c r="E20" s="40" t="s">
        <v>123</v>
      </c>
      <c r="F20" s="40" t="s">
        <v>124</v>
      </c>
      <c r="G20" s="40" t="s">
        <v>7</v>
      </c>
      <c r="H20" s="43">
        <v>17.21</v>
      </c>
      <c r="I20" s="40" t="s">
        <v>85</v>
      </c>
      <c r="J20" s="42">
        <v>3.7499999999999999E-2</v>
      </c>
      <c r="K20" s="42">
        <v>2.98E-2</v>
      </c>
      <c r="L20" s="43">
        <v>5681017</v>
      </c>
      <c r="M20" s="43">
        <v>113.4</v>
      </c>
      <c r="N20" s="43">
        <v>0</v>
      </c>
      <c r="O20" s="43">
        <v>6442.27</v>
      </c>
      <c r="P20" s="42">
        <v>2.0000000000000001E-4</v>
      </c>
      <c r="Q20" s="42">
        <v>0.15790000000000001</v>
      </c>
      <c r="R20" s="42">
        <v>4.8800000000000003E-2</v>
      </c>
      <c r="S20" s="40" t="s">
        <v>7</v>
      </c>
    </row>
    <row r="21" spans="2:19" x14ac:dyDescent="0.2">
      <c r="B21" s="40" t="s">
        <v>131</v>
      </c>
      <c r="C21" s="41">
        <v>1155068</v>
      </c>
      <c r="D21" s="40" t="s">
        <v>122</v>
      </c>
      <c r="E21" s="40" t="s">
        <v>123</v>
      </c>
      <c r="F21" s="40" t="s">
        <v>124</v>
      </c>
      <c r="G21" s="40" t="s">
        <v>7</v>
      </c>
      <c r="H21" s="43">
        <v>1.65</v>
      </c>
      <c r="I21" s="40" t="s">
        <v>85</v>
      </c>
      <c r="J21" s="42">
        <v>1.4999999999999999E-2</v>
      </c>
      <c r="K21" s="42">
        <v>1.1900000000000001E-2</v>
      </c>
      <c r="L21" s="43">
        <v>7750000</v>
      </c>
      <c r="M21" s="43">
        <v>101</v>
      </c>
      <c r="N21" s="43">
        <v>0</v>
      </c>
      <c r="O21" s="43">
        <v>7827.5</v>
      </c>
      <c r="P21" s="42">
        <v>4.0000000000000002E-4</v>
      </c>
      <c r="Q21" s="42">
        <v>0.19189999999999999</v>
      </c>
      <c r="R21" s="42">
        <v>5.9299999999999999E-2</v>
      </c>
      <c r="S21" s="40" t="s">
        <v>7</v>
      </c>
    </row>
    <row r="22" spans="2:19" x14ac:dyDescent="0.2">
      <c r="B22" s="40" t="s">
        <v>132</v>
      </c>
      <c r="C22" s="41">
        <v>1167105</v>
      </c>
      <c r="D22" s="40" t="s">
        <v>122</v>
      </c>
      <c r="E22" s="40" t="s">
        <v>123</v>
      </c>
      <c r="F22" s="40" t="s">
        <v>124</v>
      </c>
      <c r="G22" s="40" t="s">
        <v>7</v>
      </c>
      <c r="H22" s="43">
        <v>1.33</v>
      </c>
      <c r="I22" s="40" t="s">
        <v>85</v>
      </c>
      <c r="J22" s="42">
        <v>1.5E-3</v>
      </c>
      <c r="K22" s="42">
        <v>1.0200000000000001E-2</v>
      </c>
      <c r="L22" s="43">
        <v>2865000</v>
      </c>
      <c r="M22" s="43">
        <v>98.95</v>
      </c>
      <c r="N22" s="43">
        <v>0</v>
      </c>
      <c r="O22" s="43">
        <v>2834.92</v>
      </c>
      <c r="P22" s="42">
        <v>1E-4</v>
      </c>
      <c r="Q22" s="42">
        <v>6.9500000000000006E-2</v>
      </c>
      <c r="R22" s="42">
        <v>2.1499999999999998E-2</v>
      </c>
      <c r="S22" s="40" t="s">
        <v>7</v>
      </c>
    </row>
    <row r="23" spans="2:19" x14ac:dyDescent="0.2">
      <c r="B23" s="40" t="s">
        <v>133</v>
      </c>
      <c r="C23" s="41">
        <v>1126747</v>
      </c>
      <c r="D23" s="40" t="s">
        <v>122</v>
      </c>
      <c r="E23" s="40" t="s">
        <v>123</v>
      </c>
      <c r="F23" s="40" t="s">
        <v>124</v>
      </c>
      <c r="G23" s="40" t="s">
        <v>7</v>
      </c>
      <c r="H23" s="43">
        <v>1</v>
      </c>
      <c r="I23" s="40" t="s">
        <v>85</v>
      </c>
      <c r="J23" s="42">
        <v>4.2500000000000003E-2</v>
      </c>
      <c r="K23" s="42">
        <v>7.4999999999999997E-3</v>
      </c>
      <c r="L23" s="43">
        <v>2706737</v>
      </c>
      <c r="M23" s="43">
        <v>103.47</v>
      </c>
      <c r="N23" s="43">
        <v>0</v>
      </c>
      <c r="O23" s="43">
        <v>2800.66</v>
      </c>
      <c r="P23" s="42">
        <v>2.0000000000000001E-4</v>
      </c>
      <c r="Q23" s="42">
        <v>6.8699999999999997E-2</v>
      </c>
      <c r="R23" s="42">
        <v>2.12E-2</v>
      </c>
      <c r="S23" s="40" t="s">
        <v>7</v>
      </c>
    </row>
    <row r="24" spans="2:19" x14ac:dyDescent="0.2">
      <c r="B24" s="40" t="s">
        <v>134</v>
      </c>
      <c r="C24" s="41">
        <v>1130848</v>
      </c>
      <c r="D24" s="40" t="s">
        <v>122</v>
      </c>
      <c r="E24" s="40" t="s">
        <v>123</v>
      </c>
      <c r="F24" s="40" t="s">
        <v>124</v>
      </c>
      <c r="G24" s="40" t="s">
        <v>7</v>
      </c>
      <c r="H24" s="43">
        <v>1.96</v>
      </c>
      <c r="I24" s="40" t="s">
        <v>85</v>
      </c>
      <c r="J24" s="42">
        <v>3.7499999999999999E-2</v>
      </c>
      <c r="K24" s="42">
        <v>1.38E-2</v>
      </c>
      <c r="L24" s="43">
        <v>3456206</v>
      </c>
      <c r="M24" s="43">
        <v>104.66</v>
      </c>
      <c r="N24" s="43">
        <v>0</v>
      </c>
      <c r="O24" s="43">
        <v>3617.26</v>
      </c>
      <c r="P24" s="42">
        <v>2.0000000000000001E-4</v>
      </c>
      <c r="Q24" s="42">
        <v>8.8700000000000001E-2</v>
      </c>
      <c r="R24" s="42">
        <v>2.7400000000000001E-2</v>
      </c>
      <c r="S24" s="40" t="s">
        <v>7</v>
      </c>
    </row>
    <row r="25" spans="2:19" x14ac:dyDescent="0.2">
      <c r="B25" s="1" t="s">
        <v>135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8">
        <v>0</v>
      </c>
      <c r="K25" s="38">
        <v>0</v>
      </c>
      <c r="L25" s="39">
        <v>0</v>
      </c>
      <c r="M25" s="1" t="s">
        <v>7</v>
      </c>
      <c r="N25" s="39">
        <v>0</v>
      </c>
      <c r="O25" s="39">
        <v>0</v>
      </c>
      <c r="P25" s="1" t="s">
        <v>7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98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39">
        <v>0</v>
      </c>
      <c r="M26" s="1" t="s">
        <v>7</v>
      </c>
      <c r="N26" s="39">
        <v>0</v>
      </c>
      <c r="O26" s="39">
        <v>0</v>
      </c>
      <c r="P26" s="1" t="s">
        <v>7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136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">
      <c r="B28" s="1" t="s">
        <v>137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39">
        <v>0</v>
      </c>
      <c r="M28" s="1" t="s">
        <v>7</v>
      </c>
      <c r="N28" s="39">
        <v>0</v>
      </c>
      <c r="O28" s="39">
        <v>0</v>
      </c>
      <c r="P28" s="1" t="s">
        <v>7</v>
      </c>
      <c r="Q28" s="38">
        <v>0</v>
      </c>
      <c r="R28" s="38">
        <v>0</v>
      </c>
      <c r="S28" s="1" t="s">
        <v>7</v>
      </c>
    </row>
    <row r="29" spans="2:19" x14ac:dyDescent="0.2">
      <c r="B29" s="36" t="s">
        <v>138</v>
      </c>
    </row>
    <row r="30" spans="2:19" x14ac:dyDescent="0.2">
      <c r="B30" s="36" t="s">
        <v>139</v>
      </c>
    </row>
    <row r="31" spans="2:19" x14ac:dyDescent="0.2">
      <c r="B31" s="36" t="s">
        <v>140</v>
      </c>
    </row>
    <row r="32" spans="2:19" x14ac:dyDescent="0.2">
      <c r="B32" s="36" t="s">
        <v>141</v>
      </c>
    </row>
    <row r="33" spans="2:19" x14ac:dyDescent="0.2">
      <c r="B33" s="48" t="s">
        <v>57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</sheetData>
  <mergeCells count="1">
    <mergeCell ref="B33:S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625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144</v>
      </c>
      <c r="E7" s="1" t="s">
        <v>62</v>
      </c>
      <c r="F7" s="1" t="s">
        <v>63</v>
      </c>
      <c r="G7" s="1" t="s">
        <v>104</v>
      </c>
      <c r="H7" s="1" t="s">
        <v>105</v>
      </c>
      <c r="I7" s="1" t="s">
        <v>64</v>
      </c>
      <c r="J7" s="1" t="s">
        <v>65</v>
      </c>
      <c r="K7" s="1" t="s">
        <v>617</v>
      </c>
      <c r="L7" s="3" t="s">
        <v>106</v>
      </c>
      <c r="M7" s="1" t="s">
        <v>618</v>
      </c>
      <c r="N7" s="1" t="s">
        <v>145</v>
      </c>
      <c r="O7" s="1" t="s">
        <v>68</v>
      </c>
      <c r="P7" s="1" t="s">
        <v>110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156</v>
      </c>
      <c r="H8" s="1" t="s">
        <v>111</v>
      </c>
      <c r="I8" s="1" t="s">
        <v>7</v>
      </c>
      <c r="J8" s="1" t="s">
        <v>12</v>
      </c>
      <c r="K8" s="1" t="s">
        <v>12</v>
      </c>
      <c r="L8" s="1" t="s">
        <v>112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113</v>
      </c>
      <c r="N9" s="1" t="s">
        <v>114</v>
      </c>
      <c r="O9" s="1" t="s">
        <v>115</v>
      </c>
      <c r="P9" s="1" t="s">
        <v>116</v>
      </c>
    </row>
    <row r="10" spans="2:16" x14ac:dyDescent="0.2">
      <c r="B10" s="1" t="s">
        <v>626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624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150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128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593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397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621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153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627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36" t="s">
        <v>100</v>
      </c>
    </row>
    <row r="20" spans="2:16" x14ac:dyDescent="0.2">
      <c r="B20" s="36" t="s">
        <v>138</v>
      </c>
    </row>
    <row r="21" spans="2:16" x14ac:dyDescent="0.2">
      <c r="B21" s="36" t="s">
        <v>140</v>
      </c>
    </row>
    <row r="22" spans="2:16" x14ac:dyDescent="0.2">
      <c r="B22" s="74" t="s">
        <v>57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9756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142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103</v>
      </c>
      <c r="E8" s="1" t="s">
        <v>143</v>
      </c>
      <c r="F8" s="1" t="s">
        <v>61</v>
      </c>
      <c r="G8" s="1" t="s">
        <v>144</v>
      </c>
      <c r="H8" s="1" t="s">
        <v>62</v>
      </c>
      <c r="I8" s="1" t="s">
        <v>63</v>
      </c>
      <c r="J8" s="1" t="s">
        <v>104</v>
      </c>
      <c r="K8" s="1" t="s">
        <v>105</v>
      </c>
      <c r="L8" s="1" t="s">
        <v>64</v>
      </c>
      <c r="M8" s="1" t="s">
        <v>65</v>
      </c>
      <c r="N8" s="1" t="s">
        <v>66</v>
      </c>
      <c r="O8" s="3" t="s">
        <v>106</v>
      </c>
      <c r="P8" s="3" t="s">
        <v>107</v>
      </c>
      <c r="Q8" s="3" t="s">
        <v>108</v>
      </c>
      <c r="R8" s="1" t="s">
        <v>67</v>
      </c>
      <c r="S8" s="1" t="s">
        <v>145</v>
      </c>
      <c r="T8" s="1" t="s">
        <v>68</v>
      </c>
      <c r="U8" s="1" t="s">
        <v>110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111</v>
      </c>
      <c r="L9" s="1" t="s">
        <v>7</v>
      </c>
      <c r="M9" s="1" t="s">
        <v>12</v>
      </c>
      <c r="N9" s="1" t="s">
        <v>12</v>
      </c>
      <c r="O9" s="3" t="s">
        <v>112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146</v>
      </c>
      <c r="T10" s="1" t="s">
        <v>147</v>
      </c>
      <c r="U10" s="1" t="s">
        <v>148</v>
      </c>
      <c r="V10" s="1" t="s">
        <v>7</v>
      </c>
    </row>
    <row r="11" spans="2:22" x14ac:dyDescent="0.2">
      <c r="B11" s="1" t="s">
        <v>149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150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128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151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152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153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154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100</v>
      </c>
    </row>
    <row r="20" spans="2:22" x14ac:dyDescent="0.2">
      <c r="B20" s="36" t="s">
        <v>138</v>
      </c>
    </row>
    <row r="21" spans="2:22" x14ac:dyDescent="0.2">
      <c r="B21" s="36" t="s">
        <v>139</v>
      </c>
    </row>
    <row r="22" spans="2:22" x14ac:dyDescent="0.2">
      <c r="B22" s="36" t="s">
        <v>140</v>
      </c>
    </row>
    <row r="23" spans="2:22" x14ac:dyDescent="0.2">
      <c r="B23" s="36" t="s">
        <v>141</v>
      </c>
    </row>
    <row r="24" spans="2:22" x14ac:dyDescent="0.2">
      <c r="B24" s="49" t="s">
        <v>57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1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9756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155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103</v>
      </c>
      <c r="E8" s="1" t="s">
        <v>143</v>
      </c>
      <c r="F8" s="1" t="s">
        <v>61</v>
      </c>
      <c r="G8" s="1" t="s">
        <v>144</v>
      </c>
      <c r="H8" s="1" t="s">
        <v>62</v>
      </c>
      <c r="I8" s="1" t="s">
        <v>63</v>
      </c>
      <c r="J8" s="1" t="s">
        <v>104</v>
      </c>
      <c r="K8" s="1" t="s">
        <v>105</v>
      </c>
      <c r="L8" s="1" t="s">
        <v>64</v>
      </c>
      <c r="M8" s="1" t="s">
        <v>65</v>
      </c>
      <c r="N8" s="1" t="s">
        <v>66</v>
      </c>
      <c r="O8" s="3" t="s">
        <v>106</v>
      </c>
      <c r="P8" s="3" t="s">
        <v>107</v>
      </c>
      <c r="Q8" s="3" t="s">
        <v>108</v>
      </c>
      <c r="R8" s="1" t="s">
        <v>67</v>
      </c>
      <c r="S8" s="1" t="s">
        <v>145</v>
      </c>
      <c r="T8" s="1" t="s">
        <v>68</v>
      </c>
      <c r="U8" s="1" t="s">
        <v>110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156</v>
      </c>
      <c r="K9" s="1" t="s">
        <v>111</v>
      </c>
      <c r="L9" s="1" t="s">
        <v>7</v>
      </c>
      <c r="M9" s="1" t="s">
        <v>12</v>
      </c>
      <c r="N9" s="1" t="s">
        <v>12</v>
      </c>
      <c r="O9" s="3" t="s">
        <v>112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116</v>
      </c>
      <c r="Q10" s="1" t="s">
        <v>117</v>
      </c>
      <c r="R10" s="1" t="s">
        <v>118</v>
      </c>
      <c r="S10" s="1" t="s">
        <v>146</v>
      </c>
      <c r="T10" s="1" t="s">
        <v>147</v>
      </c>
      <c r="U10" s="1" t="s">
        <v>148</v>
      </c>
      <c r="V10" s="1" t="s">
        <v>7</v>
      </c>
    </row>
    <row r="11" spans="2:22" x14ac:dyDescent="0.2">
      <c r="B11" s="1" t="s">
        <v>157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2.68</v>
      </c>
      <c r="L11" s="1" t="s">
        <v>7</v>
      </c>
      <c r="M11" s="38">
        <v>2.9399999999999999E-2</v>
      </c>
      <c r="N11" s="38">
        <v>-4.0000000000000002E-4</v>
      </c>
      <c r="O11" s="39">
        <v>27256792.699999999</v>
      </c>
      <c r="P11" s="1" t="s">
        <v>7</v>
      </c>
      <c r="Q11" s="39">
        <v>66.17</v>
      </c>
      <c r="R11" s="39">
        <v>30498.12</v>
      </c>
      <c r="S11" s="1" t="s">
        <v>7</v>
      </c>
      <c r="T11" s="38">
        <v>1</v>
      </c>
      <c r="U11" s="38">
        <v>0.2311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2.66</v>
      </c>
      <c r="L12" s="1" t="s">
        <v>7</v>
      </c>
      <c r="M12" s="38">
        <v>2.9000000000000001E-2</v>
      </c>
      <c r="N12" s="38">
        <v>-1.8E-3</v>
      </c>
      <c r="O12" s="39">
        <v>27036307.699999999</v>
      </c>
      <c r="P12" s="1" t="s">
        <v>7</v>
      </c>
      <c r="Q12" s="39">
        <v>66.17</v>
      </c>
      <c r="R12" s="39">
        <v>29745.97</v>
      </c>
      <c r="S12" s="1" t="s">
        <v>7</v>
      </c>
      <c r="T12" s="38">
        <v>0.97529999999999994</v>
      </c>
      <c r="U12" s="38">
        <v>0.22539999999999999</v>
      </c>
      <c r="V12" s="1" t="s">
        <v>7</v>
      </c>
    </row>
    <row r="13" spans="2:22" x14ac:dyDescent="0.2">
      <c r="B13" s="1" t="s">
        <v>150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2.56</v>
      </c>
      <c r="L13" s="1" t="s">
        <v>7</v>
      </c>
      <c r="M13" s="38">
        <v>2.46E-2</v>
      </c>
      <c r="N13" s="38">
        <v>-1.55E-2</v>
      </c>
      <c r="O13" s="39">
        <v>17576586.469999999</v>
      </c>
      <c r="P13" s="1" t="s">
        <v>7</v>
      </c>
      <c r="Q13" s="39">
        <v>6.24</v>
      </c>
      <c r="R13" s="39">
        <v>19973.38</v>
      </c>
      <c r="S13" s="1" t="s">
        <v>7</v>
      </c>
      <c r="T13" s="38">
        <v>0.65490000000000004</v>
      </c>
      <c r="U13" s="38">
        <v>0.15129999999999999</v>
      </c>
      <c r="V13" s="1" t="s">
        <v>7</v>
      </c>
    </row>
    <row r="14" spans="2:22" x14ac:dyDescent="0.2">
      <c r="B14" s="40" t="s">
        <v>158</v>
      </c>
      <c r="C14" s="41">
        <v>2310498</v>
      </c>
      <c r="D14" s="40" t="s">
        <v>122</v>
      </c>
      <c r="E14" s="40" t="s">
        <v>159</v>
      </c>
      <c r="F14" s="41">
        <v>520032046</v>
      </c>
      <c r="G14" s="40" t="s">
        <v>160</v>
      </c>
      <c r="H14" s="40" t="s">
        <v>161</v>
      </c>
      <c r="I14" s="40" t="s">
        <v>84</v>
      </c>
      <c r="J14" s="40" t="s">
        <v>7</v>
      </c>
      <c r="K14" s="43">
        <v>6.54</v>
      </c>
      <c r="L14" s="40" t="s">
        <v>85</v>
      </c>
      <c r="M14" s="42">
        <v>1E-3</v>
      </c>
      <c r="N14" s="42">
        <v>-1.1999999999999999E-3</v>
      </c>
      <c r="O14" s="43">
        <v>224000</v>
      </c>
      <c r="P14" s="43">
        <v>102.68</v>
      </c>
      <c r="Q14" s="43">
        <v>0</v>
      </c>
      <c r="R14" s="43">
        <v>230</v>
      </c>
      <c r="S14" s="42">
        <v>1E-4</v>
      </c>
      <c r="T14" s="42">
        <v>7.4999999999999997E-3</v>
      </c>
      <c r="U14" s="42">
        <v>1.6999999999999999E-3</v>
      </c>
      <c r="V14" s="40" t="s">
        <v>7</v>
      </c>
    </row>
    <row r="15" spans="2:22" x14ac:dyDescent="0.2">
      <c r="B15" s="40" t="s">
        <v>162</v>
      </c>
      <c r="C15" s="41">
        <v>2310282</v>
      </c>
      <c r="D15" s="40" t="s">
        <v>122</v>
      </c>
      <c r="E15" s="40" t="s">
        <v>159</v>
      </c>
      <c r="F15" s="41">
        <v>520032046</v>
      </c>
      <c r="G15" s="40" t="s">
        <v>160</v>
      </c>
      <c r="H15" s="40" t="s">
        <v>161</v>
      </c>
      <c r="I15" s="40" t="s">
        <v>84</v>
      </c>
      <c r="J15" s="40" t="s">
        <v>7</v>
      </c>
      <c r="K15" s="43">
        <v>4.1900000000000004</v>
      </c>
      <c r="L15" s="40" t="s">
        <v>85</v>
      </c>
      <c r="M15" s="42">
        <v>3.8E-3</v>
      </c>
      <c r="N15" s="42">
        <v>-8.0000000000000002E-3</v>
      </c>
      <c r="O15" s="43">
        <v>211800</v>
      </c>
      <c r="P15" s="43">
        <v>107.57</v>
      </c>
      <c r="Q15" s="43">
        <v>0</v>
      </c>
      <c r="R15" s="43">
        <v>227.83</v>
      </c>
      <c r="S15" s="42">
        <v>1E-4</v>
      </c>
      <c r="T15" s="42">
        <v>7.4999999999999997E-3</v>
      </c>
      <c r="U15" s="42">
        <v>1.6999999999999999E-3</v>
      </c>
      <c r="V15" s="40" t="s">
        <v>7</v>
      </c>
    </row>
    <row r="16" spans="2:22" x14ac:dyDescent="0.2">
      <c r="B16" s="40" t="s">
        <v>163</v>
      </c>
      <c r="C16" s="41">
        <v>2310225</v>
      </c>
      <c r="D16" s="40" t="s">
        <v>122</v>
      </c>
      <c r="E16" s="40" t="s">
        <v>159</v>
      </c>
      <c r="F16" s="41">
        <v>520032046</v>
      </c>
      <c r="G16" s="40" t="s">
        <v>160</v>
      </c>
      <c r="H16" s="40" t="s">
        <v>161</v>
      </c>
      <c r="I16" s="40" t="s">
        <v>84</v>
      </c>
      <c r="J16" s="40" t="s">
        <v>7</v>
      </c>
      <c r="K16" s="43">
        <v>5.33</v>
      </c>
      <c r="L16" s="40" t="s">
        <v>85</v>
      </c>
      <c r="M16" s="42">
        <v>1.2200000000000001E-2</v>
      </c>
      <c r="N16" s="42">
        <v>-4.7000000000000002E-3</v>
      </c>
      <c r="O16" s="43">
        <v>552000</v>
      </c>
      <c r="P16" s="43">
        <v>115.15</v>
      </c>
      <c r="Q16" s="43">
        <v>0</v>
      </c>
      <c r="R16" s="43">
        <v>635.63</v>
      </c>
      <c r="S16" s="42">
        <v>2.0000000000000001E-4</v>
      </c>
      <c r="T16" s="42">
        <v>2.0799999999999999E-2</v>
      </c>
      <c r="U16" s="42">
        <v>4.7999999999999996E-3</v>
      </c>
      <c r="V16" s="40" t="s">
        <v>7</v>
      </c>
    </row>
    <row r="17" spans="2:22" x14ac:dyDescent="0.2">
      <c r="B17" s="40" t="s">
        <v>164</v>
      </c>
      <c r="C17" s="41">
        <v>2310209</v>
      </c>
      <c r="D17" s="40" t="s">
        <v>122</v>
      </c>
      <c r="E17" s="40" t="s">
        <v>159</v>
      </c>
      <c r="F17" s="41">
        <v>520032046</v>
      </c>
      <c r="G17" s="40" t="s">
        <v>160</v>
      </c>
      <c r="H17" s="40" t="s">
        <v>161</v>
      </c>
      <c r="I17" s="40" t="s">
        <v>84</v>
      </c>
      <c r="J17" s="40" t="s">
        <v>7</v>
      </c>
      <c r="K17" s="43">
        <v>0.48</v>
      </c>
      <c r="L17" s="40" t="s">
        <v>85</v>
      </c>
      <c r="M17" s="42">
        <v>9.9000000000000008E-3</v>
      </c>
      <c r="N17" s="42">
        <v>-3.6400000000000002E-2</v>
      </c>
      <c r="O17" s="43">
        <v>3990000</v>
      </c>
      <c r="P17" s="43">
        <v>107.48</v>
      </c>
      <c r="Q17" s="43">
        <v>0</v>
      </c>
      <c r="R17" s="43">
        <v>4288.45</v>
      </c>
      <c r="S17" s="42">
        <v>1.2999999999999999E-3</v>
      </c>
      <c r="T17" s="42">
        <v>0.1406</v>
      </c>
      <c r="U17" s="42">
        <v>3.2500000000000001E-2</v>
      </c>
      <c r="V17" s="40" t="s">
        <v>7</v>
      </c>
    </row>
    <row r="18" spans="2:22" x14ac:dyDescent="0.2">
      <c r="B18" s="40" t="s">
        <v>165</v>
      </c>
      <c r="C18" s="41">
        <v>2310423</v>
      </c>
      <c r="D18" s="40" t="s">
        <v>122</v>
      </c>
      <c r="E18" s="40" t="s">
        <v>159</v>
      </c>
      <c r="F18" s="41">
        <v>520032046</v>
      </c>
      <c r="G18" s="40" t="s">
        <v>160</v>
      </c>
      <c r="H18" s="40" t="s">
        <v>166</v>
      </c>
      <c r="I18" s="40" t="s">
        <v>167</v>
      </c>
      <c r="J18" s="40" t="s">
        <v>7</v>
      </c>
      <c r="K18" s="43">
        <v>1.92</v>
      </c>
      <c r="L18" s="40" t="s">
        <v>85</v>
      </c>
      <c r="M18" s="42">
        <v>9.4999999999999998E-3</v>
      </c>
      <c r="N18" s="42">
        <v>-1.84E-2</v>
      </c>
      <c r="O18" s="43">
        <v>205500.04</v>
      </c>
      <c r="P18" s="43">
        <v>110.27</v>
      </c>
      <c r="Q18" s="43">
        <v>0</v>
      </c>
      <c r="R18" s="43">
        <v>226.6</v>
      </c>
      <c r="S18" s="42">
        <v>4.0000000000000002E-4</v>
      </c>
      <c r="T18" s="42">
        <v>7.4000000000000003E-3</v>
      </c>
      <c r="U18" s="42">
        <v>1.6999999999999999E-3</v>
      </c>
      <c r="V18" s="40" t="s">
        <v>7</v>
      </c>
    </row>
    <row r="19" spans="2:22" x14ac:dyDescent="0.2">
      <c r="B19" s="40" t="s">
        <v>168</v>
      </c>
      <c r="C19" s="41">
        <v>2310324</v>
      </c>
      <c r="D19" s="40" t="s">
        <v>122</v>
      </c>
      <c r="E19" s="40" t="s">
        <v>159</v>
      </c>
      <c r="F19" s="41">
        <v>520032046</v>
      </c>
      <c r="G19" s="40" t="s">
        <v>160</v>
      </c>
      <c r="H19" s="40" t="s">
        <v>161</v>
      </c>
      <c r="I19" s="40" t="s">
        <v>84</v>
      </c>
      <c r="J19" s="40" t="s">
        <v>7</v>
      </c>
      <c r="K19" s="43">
        <v>1.58</v>
      </c>
      <c r="L19" s="40" t="s">
        <v>85</v>
      </c>
      <c r="M19" s="42">
        <v>1E-3</v>
      </c>
      <c r="N19" s="42">
        <v>-0.02</v>
      </c>
      <c r="O19" s="43">
        <v>223000</v>
      </c>
      <c r="P19" s="43">
        <v>106.54</v>
      </c>
      <c r="Q19" s="43">
        <v>0</v>
      </c>
      <c r="R19" s="43">
        <v>237.58</v>
      </c>
      <c r="S19" s="42">
        <v>1E-4</v>
      </c>
      <c r="T19" s="42">
        <v>7.7999999999999996E-3</v>
      </c>
      <c r="U19" s="42">
        <v>1.8E-3</v>
      </c>
      <c r="V19" s="40" t="s">
        <v>7</v>
      </c>
    </row>
    <row r="20" spans="2:22" x14ac:dyDescent="0.2">
      <c r="B20" s="40" t="s">
        <v>169</v>
      </c>
      <c r="C20" s="41">
        <v>1171297</v>
      </c>
      <c r="D20" s="40" t="s">
        <v>122</v>
      </c>
      <c r="E20" s="40" t="s">
        <v>159</v>
      </c>
      <c r="F20" s="41">
        <v>513686154</v>
      </c>
      <c r="G20" s="40" t="s">
        <v>160</v>
      </c>
      <c r="H20" s="40" t="s">
        <v>161</v>
      </c>
      <c r="I20" s="40" t="s">
        <v>84</v>
      </c>
      <c r="J20" s="40" t="s">
        <v>7</v>
      </c>
      <c r="K20" s="43">
        <v>0.83</v>
      </c>
      <c r="L20" s="40" t="s">
        <v>85</v>
      </c>
      <c r="M20" s="42">
        <v>3.5499999999999997E-2</v>
      </c>
      <c r="N20" s="42">
        <v>-2.8899999999999999E-2</v>
      </c>
      <c r="O20" s="43">
        <v>1282.5</v>
      </c>
      <c r="P20" s="43">
        <v>120.65</v>
      </c>
      <c r="Q20" s="43">
        <v>0</v>
      </c>
      <c r="R20" s="43">
        <v>1.55</v>
      </c>
      <c r="S20" s="42">
        <v>0</v>
      </c>
      <c r="T20" s="42">
        <v>0</v>
      </c>
      <c r="U20" s="42">
        <v>0</v>
      </c>
      <c r="V20" s="40" t="s">
        <v>7</v>
      </c>
    </row>
    <row r="21" spans="2:22" x14ac:dyDescent="0.2">
      <c r="B21" s="40" t="s">
        <v>170</v>
      </c>
      <c r="C21" s="41">
        <v>1940576</v>
      </c>
      <c r="D21" s="40" t="s">
        <v>122</v>
      </c>
      <c r="E21" s="40" t="s">
        <v>159</v>
      </c>
      <c r="F21" s="41">
        <v>520032640</v>
      </c>
      <c r="G21" s="40" t="s">
        <v>160</v>
      </c>
      <c r="H21" s="40" t="s">
        <v>161</v>
      </c>
      <c r="I21" s="40" t="s">
        <v>84</v>
      </c>
      <c r="J21" s="40" t="s">
        <v>7</v>
      </c>
      <c r="K21" s="43">
        <v>0.98</v>
      </c>
      <c r="L21" s="40" t="s">
        <v>85</v>
      </c>
      <c r="M21" s="42">
        <v>7.0000000000000001E-3</v>
      </c>
      <c r="N21" s="42">
        <v>-2.7799999999999998E-2</v>
      </c>
      <c r="O21" s="43">
        <v>366047</v>
      </c>
      <c r="P21" s="43">
        <v>108.99</v>
      </c>
      <c r="Q21" s="43">
        <v>0</v>
      </c>
      <c r="R21" s="43">
        <v>398.95</v>
      </c>
      <c r="S21" s="42">
        <v>5.0000000000000001E-4</v>
      </c>
      <c r="T21" s="42">
        <v>1.3100000000000001E-2</v>
      </c>
      <c r="U21" s="42">
        <v>3.0000000000000001E-3</v>
      </c>
      <c r="V21" s="40" t="s">
        <v>7</v>
      </c>
    </row>
    <row r="22" spans="2:22" x14ac:dyDescent="0.2">
      <c r="B22" s="40" t="s">
        <v>171</v>
      </c>
      <c r="C22" s="41">
        <v>1940659</v>
      </c>
      <c r="D22" s="40" t="s">
        <v>122</v>
      </c>
      <c r="E22" s="40" t="s">
        <v>159</v>
      </c>
      <c r="F22" s="41">
        <v>520032640</v>
      </c>
      <c r="G22" s="40" t="s">
        <v>160</v>
      </c>
      <c r="H22" s="40" t="s">
        <v>161</v>
      </c>
      <c r="I22" s="40" t="s">
        <v>84</v>
      </c>
      <c r="J22" s="40" t="s">
        <v>7</v>
      </c>
      <c r="K22" s="43">
        <v>4.6100000000000003</v>
      </c>
      <c r="L22" s="40" t="s">
        <v>85</v>
      </c>
      <c r="M22" s="42">
        <v>1.7500000000000002E-2</v>
      </c>
      <c r="N22" s="42">
        <v>-6.4999999999999997E-3</v>
      </c>
      <c r="O22" s="43">
        <v>894818.9</v>
      </c>
      <c r="P22" s="43">
        <v>115.41</v>
      </c>
      <c r="Q22" s="43">
        <v>0</v>
      </c>
      <c r="R22" s="43">
        <v>1032.71</v>
      </c>
      <c r="S22" s="42">
        <v>2.0000000000000001E-4</v>
      </c>
      <c r="T22" s="42">
        <v>3.39E-2</v>
      </c>
      <c r="U22" s="42">
        <v>7.7999999999999996E-3</v>
      </c>
      <c r="V22" s="40" t="s">
        <v>7</v>
      </c>
    </row>
    <row r="23" spans="2:22" x14ac:dyDescent="0.2">
      <c r="B23" s="40" t="s">
        <v>172</v>
      </c>
      <c r="C23" s="41">
        <v>1940535</v>
      </c>
      <c r="D23" s="40" t="s">
        <v>122</v>
      </c>
      <c r="E23" s="40" t="s">
        <v>159</v>
      </c>
      <c r="F23" s="41">
        <v>520032640</v>
      </c>
      <c r="G23" s="40" t="s">
        <v>160</v>
      </c>
      <c r="H23" s="40" t="s">
        <v>161</v>
      </c>
      <c r="I23" s="40" t="s">
        <v>84</v>
      </c>
      <c r="J23" s="40" t="s">
        <v>7</v>
      </c>
      <c r="K23" s="43">
        <v>0.86</v>
      </c>
      <c r="L23" s="40" t="s">
        <v>85</v>
      </c>
      <c r="M23" s="42">
        <v>0.05</v>
      </c>
      <c r="N23" s="42">
        <v>-2.81E-2</v>
      </c>
      <c r="O23" s="43">
        <v>1725000</v>
      </c>
      <c r="P23" s="43">
        <v>115.1</v>
      </c>
      <c r="Q23" s="43">
        <v>0</v>
      </c>
      <c r="R23" s="43">
        <v>1985.47</v>
      </c>
      <c r="S23" s="42">
        <v>8.0000000000000004E-4</v>
      </c>
      <c r="T23" s="42">
        <v>6.5100000000000005E-2</v>
      </c>
      <c r="U23" s="42">
        <v>1.4999999999999999E-2</v>
      </c>
      <c r="V23" s="40" t="s">
        <v>7</v>
      </c>
    </row>
    <row r="24" spans="2:22" x14ac:dyDescent="0.2">
      <c r="B24" s="40" t="s">
        <v>173</v>
      </c>
      <c r="C24" s="41">
        <v>6910129</v>
      </c>
      <c r="D24" s="40" t="s">
        <v>122</v>
      </c>
      <c r="E24" s="40" t="s">
        <v>159</v>
      </c>
      <c r="F24" s="41">
        <v>520007030</v>
      </c>
      <c r="G24" s="40" t="s">
        <v>160</v>
      </c>
      <c r="H24" s="40" t="s">
        <v>83</v>
      </c>
      <c r="I24" s="40" t="s">
        <v>84</v>
      </c>
      <c r="J24" s="40" t="s">
        <v>7</v>
      </c>
      <c r="K24" s="43">
        <v>0.19</v>
      </c>
      <c r="L24" s="40" t="s">
        <v>85</v>
      </c>
      <c r="M24" s="42">
        <v>3.85E-2</v>
      </c>
      <c r="N24" s="42">
        <v>-7.3999999999999996E-2</v>
      </c>
      <c r="O24" s="43">
        <v>108371</v>
      </c>
      <c r="P24" s="43">
        <v>115.64</v>
      </c>
      <c r="Q24" s="43">
        <v>0</v>
      </c>
      <c r="R24" s="43">
        <v>125.32</v>
      </c>
      <c r="S24" s="42">
        <v>1E-3</v>
      </c>
      <c r="T24" s="42">
        <v>4.1000000000000003E-3</v>
      </c>
      <c r="U24" s="42">
        <v>8.9999999999999998E-4</v>
      </c>
      <c r="V24" s="40" t="s">
        <v>7</v>
      </c>
    </row>
    <row r="25" spans="2:22" x14ac:dyDescent="0.2">
      <c r="B25" s="40" t="s">
        <v>174</v>
      </c>
      <c r="C25" s="41">
        <v>6000236</v>
      </c>
      <c r="D25" s="40" t="s">
        <v>122</v>
      </c>
      <c r="E25" s="40" t="s">
        <v>159</v>
      </c>
      <c r="F25" s="41">
        <v>520000472</v>
      </c>
      <c r="G25" s="40" t="s">
        <v>175</v>
      </c>
      <c r="H25" s="40" t="s">
        <v>83</v>
      </c>
      <c r="I25" s="40" t="s">
        <v>84</v>
      </c>
      <c r="J25" s="40" t="s">
        <v>7</v>
      </c>
      <c r="K25" s="43">
        <v>3.22</v>
      </c>
      <c r="L25" s="40" t="s">
        <v>85</v>
      </c>
      <c r="M25" s="42">
        <v>4.4999999999999998E-2</v>
      </c>
      <c r="N25" s="42">
        <v>-1.0200000000000001E-2</v>
      </c>
      <c r="O25" s="43">
        <v>185688</v>
      </c>
      <c r="P25" s="43">
        <v>125.7</v>
      </c>
      <c r="Q25" s="43">
        <v>0</v>
      </c>
      <c r="R25" s="43">
        <v>233.41</v>
      </c>
      <c r="S25" s="42">
        <v>1E-4</v>
      </c>
      <c r="T25" s="42">
        <v>7.6E-3</v>
      </c>
      <c r="U25" s="42">
        <v>1.8E-3</v>
      </c>
      <c r="V25" s="40" t="s">
        <v>7</v>
      </c>
    </row>
    <row r="26" spans="2:22" x14ac:dyDescent="0.2">
      <c r="B26" s="40" t="s">
        <v>176</v>
      </c>
      <c r="C26" s="41">
        <v>6000210</v>
      </c>
      <c r="D26" s="40" t="s">
        <v>122</v>
      </c>
      <c r="E26" s="40" t="s">
        <v>159</v>
      </c>
      <c r="F26" s="41">
        <v>520000472</v>
      </c>
      <c r="G26" s="40" t="s">
        <v>175</v>
      </c>
      <c r="H26" s="40" t="s">
        <v>83</v>
      </c>
      <c r="I26" s="40" t="s">
        <v>84</v>
      </c>
      <c r="J26" s="40" t="s">
        <v>7</v>
      </c>
      <c r="K26" s="43">
        <v>5.55</v>
      </c>
      <c r="L26" s="40" t="s">
        <v>85</v>
      </c>
      <c r="M26" s="42">
        <v>3.85E-2</v>
      </c>
      <c r="N26" s="42">
        <v>-1.6000000000000001E-3</v>
      </c>
      <c r="O26" s="43">
        <v>198669.04</v>
      </c>
      <c r="P26" s="43">
        <v>129.63999999999999</v>
      </c>
      <c r="Q26" s="43">
        <v>6.24</v>
      </c>
      <c r="R26" s="43">
        <v>263.79000000000002</v>
      </c>
      <c r="S26" s="42">
        <v>1E-4</v>
      </c>
      <c r="T26" s="42">
        <v>8.6E-3</v>
      </c>
      <c r="U26" s="42">
        <v>2E-3</v>
      </c>
      <c r="V26" s="40" t="s">
        <v>7</v>
      </c>
    </row>
    <row r="27" spans="2:22" x14ac:dyDescent="0.2">
      <c r="B27" s="40" t="s">
        <v>177</v>
      </c>
      <c r="C27" s="41">
        <v>1138650</v>
      </c>
      <c r="D27" s="40" t="s">
        <v>122</v>
      </c>
      <c r="E27" s="40" t="s">
        <v>159</v>
      </c>
      <c r="F27" s="41">
        <v>510960719</v>
      </c>
      <c r="G27" s="40" t="s">
        <v>178</v>
      </c>
      <c r="H27" s="40" t="s">
        <v>179</v>
      </c>
      <c r="I27" s="40" t="s">
        <v>167</v>
      </c>
      <c r="J27" s="40" t="s">
        <v>7</v>
      </c>
      <c r="K27" s="43">
        <v>4.21</v>
      </c>
      <c r="L27" s="40" t="s">
        <v>85</v>
      </c>
      <c r="M27" s="42">
        <v>1.34E-2</v>
      </c>
      <c r="N27" s="42">
        <v>-3.5000000000000001E-3</v>
      </c>
      <c r="O27" s="43">
        <v>511501.56</v>
      </c>
      <c r="P27" s="43">
        <v>112.92</v>
      </c>
      <c r="Q27" s="43">
        <v>0</v>
      </c>
      <c r="R27" s="43">
        <v>577.59</v>
      </c>
      <c r="S27" s="42">
        <v>2.0000000000000001E-4</v>
      </c>
      <c r="T27" s="42">
        <v>1.89E-2</v>
      </c>
      <c r="U27" s="42">
        <v>4.4000000000000003E-3</v>
      </c>
      <c r="V27" s="40" t="s">
        <v>7</v>
      </c>
    </row>
    <row r="28" spans="2:22" x14ac:dyDescent="0.2">
      <c r="B28" s="40" t="s">
        <v>180</v>
      </c>
      <c r="C28" s="41">
        <v>1129899</v>
      </c>
      <c r="D28" s="40" t="s">
        <v>122</v>
      </c>
      <c r="E28" s="40" t="s">
        <v>159</v>
      </c>
      <c r="F28" s="41">
        <v>513821488</v>
      </c>
      <c r="G28" s="40" t="s">
        <v>178</v>
      </c>
      <c r="H28" s="40" t="s">
        <v>181</v>
      </c>
      <c r="I28" s="40" t="s">
        <v>84</v>
      </c>
      <c r="J28" s="40" t="s">
        <v>7</v>
      </c>
      <c r="K28" s="43">
        <v>1.47</v>
      </c>
      <c r="L28" s="40" t="s">
        <v>85</v>
      </c>
      <c r="M28" s="42">
        <v>0.04</v>
      </c>
      <c r="N28" s="42">
        <v>-1.67E-2</v>
      </c>
      <c r="O28" s="43">
        <v>431459.48</v>
      </c>
      <c r="P28" s="43">
        <v>112.33</v>
      </c>
      <c r="Q28" s="43">
        <v>0</v>
      </c>
      <c r="R28" s="43">
        <v>484.66</v>
      </c>
      <c r="S28" s="42">
        <v>1.8E-3</v>
      </c>
      <c r="T28" s="42">
        <v>1.5900000000000001E-2</v>
      </c>
      <c r="U28" s="42">
        <v>3.7000000000000002E-3</v>
      </c>
      <c r="V28" s="40" t="s">
        <v>7</v>
      </c>
    </row>
    <row r="29" spans="2:22" x14ac:dyDescent="0.2">
      <c r="B29" s="40" t="s">
        <v>182</v>
      </c>
      <c r="C29" s="41">
        <v>1133487</v>
      </c>
      <c r="D29" s="40" t="s">
        <v>122</v>
      </c>
      <c r="E29" s="40" t="s">
        <v>159</v>
      </c>
      <c r="F29" s="41">
        <v>511659401</v>
      </c>
      <c r="G29" s="40" t="s">
        <v>178</v>
      </c>
      <c r="H29" s="40" t="s">
        <v>181</v>
      </c>
      <c r="I29" s="40" t="s">
        <v>84</v>
      </c>
      <c r="J29" s="40" t="s">
        <v>7</v>
      </c>
      <c r="K29" s="43">
        <v>3.68</v>
      </c>
      <c r="L29" s="40" t="s">
        <v>85</v>
      </c>
      <c r="M29" s="42">
        <v>2.3400000000000001E-2</v>
      </c>
      <c r="N29" s="42">
        <v>-5.5999999999999999E-3</v>
      </c>
      <c r="O29" s="43">
        <v>180705.89</v>
      </c>
      <c r="P29" s="43">
        <v>114.96</v>
      </c>
      <c r="Q29" s="43">
        <v>0</v>
      </c>
      <c r="R29" s="43">
        <v>207.74</v>
      </c>
      <c r="S29" s="42">
        <v>1E-4</v>
      </c>
      <c r="T29" s="42">
        <v>6.7999999999999996E-3</v>
      </c>
      <c r="U29" s="42">
        <v>1.6000000000000001E-3</v>
      </c>
      <c r="V29" s="40" t="s">
        <v>7</v>
      </c>
    </row>
    <row r="30" spans="2:22" x14ac:dyDescent="0.2">
      <c r="B30" s="40" t="s">
        <v>183</v>
      </c>
      <c r="C30" s="41">
        <v>6130207</v>
      </c>
      <c r="D30" s="40" t="s">
        <v>122</v>
      </c>
      <c r="E30" s="40" t="s">
        <v>159</v>
      </c>
      <c r="F30" s="41">
        <v>520017807</v>
      </c>
      <c r="G30" s="40" t="s">
        <v>178</v>
      </c>
      <c r="H30" s="40" t="s">
        <v>181</v>
      </c>
      <c r="I30" s="40" t="s">
        <v>84</v>
      </c>
      <c r="J30" s="40" t="s">
        <v>7</v>
      </c>
      <c r="K30" s="43">
        <v>4.0199999999999996</v>
      </c>
      <c r="L30" s="40" t="s">
        <v>85</v>
      </c>
      <c r="M30" s="42">
        <v>1.5800000000000002E-2</v>
      </c>
      <c r="N30" s="42">
        <v>-3.8E-3</v>
      </c>
      <c r="O30" s="43">
        <v>716580</v>
      </c>
      <c r="P30" s="43">
        <v>113.82</v>
      </c>
      <c r="Q30" s="43">
        <v>0</v>
      </c>
      <c r="R30" s="43">
        <v>815.61</v>
      </c>
      <c r="S30" s="42">
        <v>1.2999999999999999E-3</v>
      </c>
      <c r="T30" s="42">
        <v>2.6700000000000002E-2</v>
      </c>
      <c r="U30" s="42">
        <v>6.1999999999999998E-3</v>
      </c>
      <c r="V30" s="40" t="s">
        <v>7</v>
      </c>
    </row>
    <row r="31" spans="2:22" x14ac:dyDescent="0.2">
      <c r="B31" s="40" t="s">
        <v>184</v>
      </c>
      <c r="C31" s="41">
        <v>2260545</v>
      </c>
      <c r="D31" s="40" t="s">
        <v>122</v>
      </c>
      <c r="E31" s="40" t="s">
        <v>159</v>
      </c>
      <c r="F31" s="41">
        <v>520024126</v>
      </c>
      <c r="G31" s="40" t="s">
        <v>178</v>
      </c>
      <c r="H31" s="40" t="s">
        <v>181</v>
      </c>
      <c r="I31" s="40" t="s">
        <v>84</v>
      </c>
      <c r="J31" s="40" t="s">
        <v>7</v>
      </c>
      <c r="K31" s="43">
        <v>3.78</v>
      </c>
      <c r="L31" s="40" t="s">
        <v>85</v>
      </c>
      <c r="M31" s="42">
        <v>2.4E-2</v>
      </c>
      <c r="N31" s="42">
        <v>-5.7000000000000002E-3</v>
      </c>
      <c r="O31" s="43">
        <v>604828.30000000005</v>
      </c>
      <c r="P31" s="43">
        <v>116.45</v>
      </c>
      <c r="Q31" s="43">
        <v>0</v>
      </c>
      <c r="R31" s="43">
        <v>704.32</v>
      </c>
      <c r="S31" s="42">
        <v>8.9999999999999998E-4</v>
      </c>
      <c r="T31" s="42">
        <v>2.3099999999999999E-2</v>
      </c>
      <c r="U31" s="42">
        <v>5.3E-3</v>
      </c>
      <c r="V31" s="40" t="s">
        <v>7</v>
      </c>
    </row>
    <row r="32" spans="2:22" x14ac:dyDescent="0.2">
      <c r="B32" s="40" t="s">
        <v>185</v>
      </c>
      <c r="C32" s="41">
        <v>3230422</v>
      </c>
      <c r="D32" s="40" t="s">
        <v>122</v>
      </c>
      <c r="E32" s="40" t="s">
        <v>159</v>
      </c>
      <c r="F32" s="41">
        <v>520037789</v>
      </c>
      <c r="G32" s="40" t="s">
        <v>178</v>
      </c>
      <c r="H32" s="40" t="s">
        <v>181</v>
      </c>
      <c r="I32" s="40" t="s">
        <v>84</v>
      </c>
      <c r="J32" s="40" t="s">
        <v>7</v>
      </c>
      <c r="K32" s="43">
        <v>7.1</v>
      </c>
      <c r="L32" s="40" t="s">
        <v>85</v>
      </c>
      <c r="M32" s="42">
        <v>2.5000000000000001E-3</v>
      </c>
      <c r="N32" s="42">
        <v>8.2000000000000007E-3</v>
      </c>
      <c r="O32" s="43">
        <v>635910.24</v>
      </c>
      <c r="P32" s="43">
        <v>97.7</v>
      </c>
      <c r="Q32" s="43">
        <v>0</v>
      </c>
      <c r="R32" s="43">
        <v>621.28</v>
      </c>
      <c r="S32" s="42">
        <v>5.9999999999999995E-4</v>
      </c>
      <c r="T32" s="42">
        <v>2.0400000000000001E-2</v>
      </c>
      <c r="U32" s="42">
        <v>4.7000000000000002E-3</v>
      </c>
      <c r="V32" s="40" t="s">
        <v>7</v>
      </c>
    </row>
    <row r="33" spans="2:22" x14ac:dyDescent="0.2">
      <c r="B33" s="40" t="s">
        <v>186</v>
      </c>
      <c r="C33" s="41">
        <v>3230232</v>
      </c>
      <c r="D33" s="40" t="s">
        <v>122</v>
      </c>
      <c r="E33" s="40" t="s">
        <v>159</v>
      </c>
      <c r="F33" s="41">
        <v>520037789</v>
      </c>
      <c r="G33" s="40" t="s">
        <v>178</v>
      </c>
      <c r="H33" s="40" t="s">
        <v>181</v>
      </c>
      <c r="I33" s="40" t="s">
        <v>84</v>
      </c>
      <c r="J33" s="40" t="s">
        <v>7</v>
      </c>
      <c r="K33" s="43">
        <v>3.72</v>
      </c>
      <c r="L33" s="40" t="s">
        <v>85</v>
      </c>
      <c r="M33" s="42">
        <v>2.1499999999999998E-2</v>
      </c>
      <c r="N33" s="42">
        <v>-5.3E-3</v>
      </c>
      <c r="O33" s="43">
        <v>125792</v>
      </c>
      <c r="P33" s="43">
        <v>117.52</v>
      </c>
      <c r="Q33" s="43">
        <v>0</v>
      </c>
      <c r="R33" s="43">
        <v>147.83000000000001</v>
      </c>
      <c r="S33" s="42">
        <v>1E-4</v>
      </c>
      <c r="T33" s="42">
        <v>4.7999999999999996E-3</v>
      </c>
      <c r="U33" s="42">
        <v>1.1000000000000001E-3</v>
      </c>
      <c r="V33" s="40" t="s">
        <v>7</v>
      </c>
    </row>
    <row r="34" spans="2:22" x14ac:dyDescent="0.2">
      <c r="B34" s="40" t="s">
        <v>187</v>
      </c>
      <c r="C34" s="41">
        <v>1140615</v>
      </c>
      <c r="D34" s="40" t="s">
        <v>122</v>
      </c>
      <c r="E34" s="40" t="s">
        <v>159</v>
      </c>
      <c r="F34" s="41">
        <v>513765859</v>
      </c>
      <c r="G34" s="40" t="s">
        <v>178</v>
      </c>
      <c r="H34" s="40" t="s">
        <v>181</v>
      </c>
      <c r="I34" s="40" t="s">
        <v>84</v>
      </c>
      <c r="J34" s="40" t="s">
        <v>7</v>
      </c>
      <c r="K34" s="43">
        <v>5.21</v>
      </c>
      <c r="L34" s="40" t="s">
        <v>85</v>
      </c>
      <c r="M34" s="42">
        <v>1.6E-2</v>
      </c>
      <c r="N34" s="42">
        <v>1.14E-2</v>
      </c>
      <c r="O34" s="43">
        <v>51691.21</v>
      </c>
      <c r="P34" s="43">
        <v>113.79</v>
      </c>
      <c r="Q34" s="43">
        <v>0</v>
      </c>
      <c r="R34" s="43">
        <v>58.82</v>
      </c>
      <c r="S34" s="42">
        <v>1E-4</v>
      </c>
      <c r="T34" s="42">
        <v>1.9E-3</v>
      </c>
      <c r="U34" s="42">
        <v>4.0000000000000002E-4</v>
      </c>
      <c r="V34" s="40" t="s">
        <v>7</v>
      </c>
    </row>
    <row r="35" spans="2:22" x14ac:dyDescent="0.2">
      <c r="B35" s="40" t="s">
        <v>188</v>
      </c>
      <c r="C35" s="41">
        <v>7770191</v>
      </c>
      <c r="D35" s="40" t="s">
        <v>122</v>
      </c>
      <c r="E35" s="40" t="s">
        <v>159</v>
      </c>
      <c r="F35" s="41">
        <v>520022732</v>
      </c>
      <c r="G35" s="40" t="s">
        <v>189</v>
      </c>
      <c r="H35" s="40" t="s">
        <v>181</v>
      </c>
      <c r="I35" s="40" t="s">
        <v>84</v>
      </c>
      <c r="J35" s="40" t="s">
        <v>7</v>
      </c>
      <c r="K35" s="43">
        <v>3.92</v>
      </c>
      <c r="L35" s="40" t="s">
        <v>85</v>
      </c>
      <c r="M35" s="42">
        <v>2.9899999999999999E-2</v>
      </c>
      <c r="N35" s="42">
        <v>-5.7000000000000002E-3</v>
      </c>
      <c r="O35" s="43">
        <v>691006.88</v>
      </c>
      <c r="P35" s="43">
        <v>119.96</v>
      </c>
      <c r="Q35" s="43">
        <v>0</v>
      </c>
      <c r="R35" s="43">
        <v>828.93</v>
      </c>
      <c r="S35" s="42">
        <v>2.8999999999999998E-3</v>
      </c>
      <c r="T35" s="42">
        <v>2.7199999999999998E-2</v>
      </c>
      <c r="U35" s="42">
        <v>6.3E-3</v>
      </c>
      <c r="V35" s="40" t="s">
        <v>7</v>
      </c>
    </row>
    <row r="36" spans="2:22" x14ac:dyDescent="0.2">
      <c r="B36" s="40" t="s">
        <v>190</v>
      </c>
      <c r="C36" s="41">
        <v>3900271</v>
      </c>
      <c r="D36" s="40" t="s">
        <v>122</v>
      </c>
      <c r="E36" s="40" t="s">
        <v>159</v>
      </c>
      <c r="F36" s="41">
        <v>520038506</v>
      </c>
      <c r="G36" s="40" t="s">
        <v>178</v>
      </c>
      <c r="H36" s="40" t="s">
        <v>191</v>
      </c>
      <c r="I36" s="40" t="s">
        <v>84</v>
      </c>
      <c r="J36" s="40" t="s">
        <v>7</v>
      </c>
      <c r="K36" s="43">
        <v>0.9</v>
      </c>
      <c r="L36" s="40" t="s">
        <v>85</v>
      </c>
      <c r="M36" s="42">
        <v>4.4499999999999998E-2</v>
      </c>
      <c r="N36" s="42">
        <v>-3.04E-2</v>
      </c>
      <c r="O36" s="43">
        <v>75554.25</v>
      </c>
      <c r="P36" s="43">
        <v>114.9</v>
      </c>
      <c r="Q36" s="43">
        <v>0</v>
      </c>
      <c r="R36" s="43">
        <v>86.81</v>
      </c>
      <c r="S36" s="42">
        <v>4.0000000000000002E-4</v>
      </c>
      <c r="T36" s="42">
        <v>2.8E-3</v>
      </c>
      <c r="U36" s="42">
        <v>6.9999999999999999E-4</v>
      </c>
      <c r="V36" s="40" t="s">
        <v>7</v>
      </c>
    </row>
    <row r="37" spans="2:22" x14ac:dyDescent="0.2">
      <c r="B37" s="40" t="s">
        <v>192</v>
      </c>
      <c r="C37" s="41">
        <v>2300184</v>
      </c>
      <c r="D37" s="40" t="s">
        <v>122</v>
      </c>
      <c r="E37" s="40" t="s">
        <v>159</v>
      </c>
      <c r="F37" s="41">
        <v>520031931</v>
      </c>
      <c r="G37" s="40" t="s">
        <v>193</v>
      </c>
      <c r="H37" s="40" t="s">
        <v>191</v>
      </c>
      <c r="I37" s="40" t="s">
        <v>84</v>
      </c>
      <c r="J37" s="40" t="s">
        <v>7</v>
      </c>
      <c r="K37" s="43">
        <v>2.4300000000000002</v>
      </c>
      <c r="L37" s="40" t="s">
        <v>85</v>
      </c>
      <c r="M37" s="42">
        <v>2.1999999999999999E-2</v>
      </c>
      <c r="N37" s="42">
        <v>-1.2200000000000001E-2</v>
      </c>
      <c r="O37" s="43">
        <v>563004</v>
      </c>
      <c r="P37" s="43">
        <v>113.51</v>
      </c>
      <c r="Q37" s="43">
        <v>0</v>
      </c>
      <c r="R37" s="43">
        <v>639.07000000000005</v>
      </c>
      <c r="S37" s="42">
        <v>5.9999999999999995E-4</v>
      </c>
      <c r="T37" s="42">
        <v>2.0899999999999998E-2</v>
      </c>
      <c r="U37" s="42">
        <v>4.7999999999999996E-3</v>
      </c>
      <c r="V37" s="40" t="s">
        <v>7</v>
      </c>
    </row>
    <row r="38" spans="2:22" x14ac:dyDescent="0.2">
      <c r="B38" s="40" t="s">
        <v>194</v>
      </c>
      <c r="C38" s="41">
        <v>1161769</v>
      </c>
      <c r="D38" s="40" t="s">
        <v>122</v>
      </c>
      <c r="E38" s="40" t="s">
        <v>159</v>
      </c>
      <c r="F38" s="41">
        <v>513682146</v>
      </c>
      <c r="G38" s="40" t="s">
        <v>160</v>
      </c>
      <c r="H38" s="40" t="s">
        <v>191</v>
      </c>
      <c r="I38" s="40" t="s">
        <v>84</v>
      </c>
      <c r="J38" s="40" t="s">
        <v>7</v>
      </c>
      <c r="K38" s="43">
        <v>3.26</v>
      </c>
      <c r="L38" s="40" t="s">
        <v>85</v>
      </c>
      <c r="M38" s="42">
        <v>2E-3</v>
      </c>
      <c r="N38" s="42">
        <v>-1.0200000000000001E-2</v>
      </c>
      <c r="O38" s="43">
        <v>141000</v>
      </c>
      <c r="P38" s="43">
        <v>106.79</v>
      </c>
      <c r="Q38" s="43">
        <v>0</v>
      </c>
      <c r="R38" s="43">
        <v>150.57</v>
      </c>
      <c r="S38" s="42">
        <v>2.0000000000000001E-4</v>
      </c>
      <c r="T38" s="42">
        <v>4.8999999999999998E-3</v>
      </c>
      <c r="U38" s="42">
        <v>1.1000000000000001E-3</v>
      </c>
      <c r="V38" s="40" t="s">
        <v>7</v>
      </c>
    </row>
    <row r="39" spans="2:22" x14ac:dyDescent="0.2">
      <c r="B39" s="40" t="s">
        <v>195</v>
      </c>
      <c r="C39" s="41">
        <v>6130181</v>
      </c>
      <c r="D39" s="40" t="s">
        <v>122</v>
      </c>
      <c r="E39" s="40" t="s">
        <v>159</v>
      </c>
      <c r="F39" s="41">
        <v>520017807</v>
      </c>
      <c r="G39" s="40" t="s">
        <v>178</v>
      </c>
      <c r="H39" s="40" t="s">
        <v>191</v>
      </c>
      <c r="I39" s="40" t="s">
        <v>84</v>
      </c>
      <c r="J39" s="40" t="s">
        <v>7</v>
      </c>
      <c r="K39" s="43">
        <v>1.27</v>
      </c>
      <c r="L39" s="40" t="s">
        <v>85</v>
      </c>
      <c r="M39" s="42">
        <v>3.4799999999999998E-2</v>
      </c>
      <c r="N39" s="42">
        <v>-2.01E-2</v>
      </c>
      <c r="O39" s="43">
        <v>72367.990000000005</v>
      </c>
      <c r="P39" s="43">
        <v>111.44</v>
      </c>
      <c r="Q39" s="43">
        <v>0</v>
      </c>
      <c r="R39" s="43">
        <v>80.650000000000006</v>
      </c>
      <c r="S39" s="42">
        <v>2.9999999999999997E-4</v>
      </c>
      <c r="T39" s="42">
        <v>2.5999999999999999E-3</v>
      </c>
      <c r="U39" s="42">
        <v>5.9999999999999995E-4</v>
      </c>
      <c r="V39" s="40" t="s">
        <v>7</v>
      </c>
    </row>
    <row r="40" spans="2:22" x14ac:dyDescent="0.2">
      <c r="B40" s="40" t="s">
        <v>196</v>
      </c>
      <c r="C40" s="41">
        <v>1140607</v>
      </c>
      <c r="D40" s="40" t="s">
        <v>122</v>
      </c>
      <c r="E40" s="40" t="s">
        <v>159</v>
      </c>
      <c r="F40" s="41">
        <v>513765859</v>
      </c>
      <c r="G40" s="40" t="s">
        <v>178</v>
      </c>
      <c r="H40" s="40" t="s">
        <v>191</v>
      </c>
      <c r="I40" s="40" t="s">
        <v>84</v>
      </c>
      <c r="J40" s="40" t="s">
        <v>7</v>
      </c>
      <c r="K40" s="43">
        <v>3.6</v>
      </c>
      <c r="L40" s="40" t="s">
        <v>85</v>
      </c>
      <c r="M40" s="42">
        <v>2.1499999999999998E-2</v>
      </c>
      <c r="N40" s="42">
        <v>5.0000000000000001E-4</v>
      </c>
      <c r="O40" s="43">
        <v>281966</v>
      </c>
      <c r="P40" s="43">
        <v>114.05</v>
      </c>
      <c r="Q40" s="43">
        <v>0</v>
      </c>
      <c r="R40" s="43">
        <v>321.58</v>
      </c>
      <c r="S40" s="42">
        <v>1E-4</v>
      </c>
      <c r="T40" s="42">
        <v>1.0500000000000001E-2</v>
      </c>
      <c r="U40" s="42">
        <v>2.3999999999999998E-3</v>
      </c>
      <c r="V40" s="40" t="s">
        <v>7</v>
      </c>
    </row>
    <row r="41" spans="2:22" x14ac:dyDescent="0.2">
      <c r="B41" s="40" t="s">
        <v>197</v>
      </c>
      <c r="C41" s="41">
        <v>1260546</v>
      </c>
      <c r="D41" s="40" t="s">
        <v>122</v>
      </c>
      <c r="E41" s="40" t="s">
        <v>159</v>
      </c>
      <c r="F41" s="41">
        <v>520033234</v>
      </c>
      <c r="G41" s="40" t="s">
        <v>198</v>
      </c>
      <c r="H41" s="40" t="s">
        <v>199</v>
      </c>
      <c r="I41" s="40" t="s">
        <v>84</v>
      </c>
      <c r="J41" s="40" t="s">
        <v>7</v>
      </c>
      <c r="K41" s="43">
        <v>1.48</v>
      </c>
      <c r="L41" s="40" t="s">
        <v>85</v>
      </c>
      <c r="M41" s="42">
        <v>5.3499999999999999E-2</v>
      </c>
      <c r="N41" s="42">
        <v>-5.4000000000000003E-3</v>
      </c>
      <c r="O41" s="43">
        <v>713834.58</v>
      </c>
      <c r="P41" s="43">
        <v>116.84</v>
      </c>
      <c r="Q41" s="43">
        <v>0</v>
      </c>
      <c r="R41" s="43">
        <v>834.04</v>
      </c>
      <c r="S41" s="42">
        <v>6.9999999999999999E-4</v>
      </c>
      <c r="T41" s="42">
        <v>2.7300000000000001E-2</v>
      </c>
      <c r="U41" s="42">
        <v>6.3E-3</v>
      </c>
      <c r="V41" s="40" t="s">
        <v>7</v>
      </c>
    </row>
    <row r="42" spans="2:22" x14ac:dyDescent="0.2">
      <c r="B42" s="40" t="s">
        <v>200</v>
      </c>
      <c r="C42" s="41">
        <v>1139849</v>
      </c>
      <c r="D42" s="40" t="s">
        <v>122</v>
      </c>
      <c r="E42" s="40" t="s">
        <v>159</v>
      </c>
      <c r="F42" s="41">
        <v>520044520</v>
      </c>
      <c r="G42" s="40" t="s">
        <v>178</v>
      </c>
      <c r="H42" s="40" t="s">
        <v>201</v>
      </c>
      <c r="I42" s="40" t="s">
        <v>167</v>
      </c>
      <c r="J42" s="40" t="s">
        <v>7</v>
      </c>
      <c r="K42" s="43">
        <v>3.24</v>
      </c>
      <c r="L42" s="40" t="s">
        <v>85</v>
      </c>
      <c r="M42" s="42">
        <v>2.5000000000000001E-2</v>
      </c>
      <c r="N42" s="42">
        <v>-3.5999999999999999E-3</v>
      </c>
      <c r="O42" s="43">
        <v>450551.47</v>
      </c>
      <c r="P42" s="43">
        <v>115.61</v>
      </c>
      <c r="Q42" s="43">
        <v>0</v>
      </c>
      <c r="R42" s="43">
        <v>520.88</v>
      </c>
      <c r="S42" s="42">
        <v>1.1999999999999999E-3</v>
      </c>
      <c r="T42" s="42">
        <v>1.7100000000000001E-2</v>
      </c>
      <c r="U42" s="42">
        <v>3.8999999999999998E-3</v>
      </c>
      <c r="V42" s="40" t="s">
        <v>7</v>
      </c>
    </row>
    <row r="43" spans="2:22" x14ac:dyDescent="0.2">
      <c r="B43" s="40" t="s">
        <v>202</v>
      </c>
      <c r="C43" s="41">
        <v>1130632</v>
      </c>
      <c r="D43" s="40" t="s">
        <v>122</v>
      </c>
      <c r="E43" s="40" t="s">
        <v>159</v>
      </c>
      <c r="F43" s="41">
        <v>513257873</v>
      </c>
      <c r="G43" s="40" t="s">
        <v>178</v>
      </c>
      <c r="H43" s="40" t="s">
        <v>199</v>
      </c>
      <c r="I43" s="40" t="s">
        <v>84</v>
      </c>
      <c r="J43" s="40" t="s">
        <v>7</v>
      </c>
      <c r="K43" s="43">
        <v>1.59</v>
      </c>
      <c r="L43" s="40" t="s">
        <v>85</v>
      </c>
      <c r="M43" s="42">
        <v>3.4500000000000003E-2</v>
      </c>
      <c r="N43" s="42">
        <v>-1.5900000000000001E-2</v>
      </c>
      <c r="O43" s="43">
        <v>159000.4</v>
      </c>
      <c r="P43" s="43">
        <v>113.14</v>
      </c>
      <c r="Q43" s="43">
        <v>0</v>
      </c>
      <c r="R43" s="43">
        <v>179.89</v>
      </c>
      <c r="S43" s="42">
        <v>8.0000000000000004E-4</v>
      </c>
      <c r="T43" s="42">
        <v>5.8999999999999999E-3</v>
      </c>
      <c r="U43" s="42">
        <v>1.4E-3</v>
      </c>
      <c r="V43" s="40" t="s">
        <v>7</v>
      </c>
    </row>
    <row r="44" spans="2:22" x14ac:dyDescent="0.2">
      <c r="B44" s="40" t="s">
        <v>203</v>
      </c>
      <c r="C44" s="41">
        <v>1121763</v>
      </c>
      <c r="D44" s="40" t="s">
        <v>122</v>
      </c>
      <c r="E44" s="40" t="s">
        <v>159</v>
      </c>
      <c r="F44" s="41">
        <v>513534974</v>
      </c>
      <c r="G44" s="40" t="s">
        <v>204</v>
      </c>
      <c r="H44" s="40" t="s">
        <v>201</v>
      </c>
      <c r="I44" s="40" t="s">
        <v>167</v>
      </c>
      <c r="J44" s="40" t="s">
        <v>7</v>
      </c>
      <c r="K44" s="43">
        <v>2.14</v>
      </c>
      <c r="L44" s="40" t="s">
        <v>85</v>
      </c>
      <c r="M44" s="42">
        <v>3.95E-2</v>
      </c>
      <c r="N44" s="42">
        <v>-1.09E-2</v>
      </c>
      <c r="O44" s="43">
        <v>171658.71</v>
      </c>
      <c r="P44" s="43">
        <v>123.41</v>
      </c>
      <c r="Q44" s="43">
        <v>0</v>
      </c>
      <c r="R44" s="43">
        <v>211.84</v>
      </c>
      <c r="S44" s="42">
        <v>5.0000000000000001E-4</v>
      </c>
      <c r="T44" s="42">
        <v>6.8999999999999999E-3</v>
      </c>
      <c r="U44" s="42">
        <v>1.6000000000000001E-3</v>
      </c>
      <c r="V44" s="40" t="s">
        <v>7</v>
      </c>
    </row>
    <row r="45" spans="2:22" x14ac:dyDescent="0.2">
      <c r="B45" s="40" t="s">
        <v>205</v>
      </c>
      <c r="C45" s="41">
        <v>1140821</v>
      </c>
      <c r="D45" s="40" t="s">
        <v>122</v>
      </c>
      <c r="E45" s="40" t="s">
        <v>159</v>
      </c>
      <c r="F45" s="41">
        <v>510454333</v>
      </c>
      <c r="G45" s="40" t="s">
        <v>206</v>
      </c>
      <c r="H45" s="40" t="s">
        <v>207</v>
      </c>
      <c r="I45" s="40" t="s">
        <v>84</v>
      </c>
      <c r="J45" s="40" t="s">
        <v>7</v>
      </c>
      <c r="K45" s="43">
        <v>0.57999999999999996</v>
      </c>
      <c r="L45" s="40" t="s">
        <v>85</v>
      </c>
      <c r="M45" s="42">
        <v>2.8500000000000001E-2</v>
      </c>
      <c r="N45" s="42">
        <v>-3.0499999999999999E-2</v>
      </c>
      <c r="O45" s="43">
        <v>27800</v>
      </c>
      <c r="P45" s="43">
        <v>109.67</v>
      </c>
      <c r="Q45" s="43">
        <v>0</v>
      </c>
      <c r="R45" s="43">
        <v>30.49</v>
      </c>
      <c r="S45" s="42">
        <v>4.0000000000000002E-4</v>
      </c>
      <c r="T45" s="42">
        <v>1E-3</v>
      </c>
      <c r="U45" s="42">
        <v>2.0000000000000001E-4</v>
      </c>
      <c r="V45" s="40" t="s">
        <v>7</v>
      </c>
    </row>
    <row r="46" spans="2:22" x14ac:dyDescent="0.2">
      <c r="B46" s="40" t="s">
        <v>208</v>
      </c>
      <c r="C46" s="41">
        <v>2510162</v>
      </c>
      <c r="D46" s="40" t="s">
        <v>122</v>
      </c>
      <c r="E46" s="40" t="s">
        <v>159</v>
      </c>
      <c r="F46" s="41">
        <v>520036617</v>
      </c>
      <c r="G46" s="40" t="s">
        <v>178</v>
      </c>
      <c r="H46" s="40" t="s">
        <v>207</v>
      </c>
      <c r="I46" s="40" t="s">
        <v>84</v>
      </c>
      <c r="J46" s="40" t="s">
        <v>7</v>
      </c>
      <c r="K46" s="43">
        <v>0.41</v>
      </c>
      <c r="L46" s="40" t="s">
        <v>85</v>
      </c>
      <c r="M46" s="42">
        <v>4.5999999999999999E-2</v>
      </c>
      <c r="N46" s="42">
        <v>-2.7099999999999999E-2</v>
      </c>
      <c r="O46" s="43">
        <v>49997.5</v>
      </c>
      <c r="P46" s="43">
        <v>109.83</v>
      </c>
      <c r="Q46" s="43">
        <v>0</v>
      </c>
      <c r="R46" s="43">
        <v>54.91</v>
      </c>
      <c r="S46" s="42">
        <v>5.9999999999999995E-4</v>
      </c>
      <c r="T46" s="42">
        <v>1.8E-3</v>
      </c>
      <c r="U46" s="42">
        <v>4.0000000000000002E-4</v>
      </c>
      <c r="V46" s="40" t="s">
        <v>7</v>
      </c>
    </row>
    <row r="47" spans="2:22" x14ac:dyDescent="0.2">
      <c r="B47" s="40" t="s">
        <v>209</v>
      </c>
      <c r="C47" s="41">
        <v>6120224</v>
      </c>
      <c r="D47" s="40" t="s">
        <v>122</v>
      </c>
      <c r="E47" s="40" t="s">
        <v>159</v>
      </c>
      <c r="F47" s="41">
        <v>520020116</v>
      </c>
      <c r="G47" s="40" t="s">
        <v>178</v>
      </c>
      <c r="H47" s="40" t="s">
        <v>207</v>
      </c>
      <c r="I47" s="40" t="s">
        <v>84</v>
      </c>
      <c r="J47" s="40" t="s">
        <v>7</v>
      </c>
      <c r="K47" s="43">
        <v>4.75</v>
      </c>
      <c r="L47" s="40" t="s">
        <v>85</v>
      </c>
      <c r="M47" s="42">
        <v>1.7999999999999999E-2</v>
      </c>
      <c r="N47" s="42">
        <v>1.1000000000000001E-3</v>
      </c>
      <c r="O47" s="43">
        <v>114300</v>
      </c>
      <c r="P47" s="43">
        <v>113.17</v>
      </c>
      <c r="Q47" s="43">
        <v>0</v>
      </c>
      <c r="R47" s="43">
        <v>129.35</v>
      </c>
      <c r="S47" s="42">
        <v>2.0000000000000001E-4</v>
      </c>
      <c r="T47" s="42">
        <v>4.1999999999999997E-3</v>
      </c>
      <c r="U47" s="42">
        <v>1E-3</v>
      </c>
      <c r="V47" s="40" t="s">
        <v>7</v>
      </c>
    </row>
    <row r="48" spans="2:22" x14ac:dyDescent="0.2">
      <c r="B48" s="40" t="s">
        <v>210</v>
      </c>
      <c r="C48" s="41">
        <v>6990188</v>
      </c>
      <c r="D48" s="40" t="s">
        <v>122</v>
      </c>
      <c r="E48" s="40" t="s">
        <v>159</v>
      </c>
      <c r="F48" s="41">
        <v>520025438</v>
      </c>
      <c r="G48" s="40" t="s">
        <v>178</v>
      </c>
      <c r="H48" s="40" t="s">
        <v>211</v>
      </c>
      <c r="I48" s="40" t="s">
        <v>167</v>
      </c>
      <c r="J48" s="40" t="s">
        <v>7</v>
      </c>
      <c r="K48" s="43">
        <v>1.23</v>
      </c>
      <c r="L48" s="40" t="s">
        <v>85</v>
      </c>
      <c r="M48" s="42">
        <v>4.9500000000000002E-2</v>
      </c>
      <c r="N48" s="42">
        <v>-2.3400000000000001E-2</v>
      </c>
      <c r="O48" s="43">
        <v>114008.96000000001</v>
      </c>
      <c r="P48" s="43">
        <v>116.64</v>
      </c>
      <c r="Q48" s="43">
        <v>0</v>
      </c>
      <c r="R48" s="43">
        <v>132.97999999999999</v>
      </c>
      <c r="S48" s="42">
        <v>5.0000000000000001E-4</v>
      </c>
      <c r="T48" s="42">
        <v>4.4000000000000003E-3</v>
      </c>
      <c r="U48" s="42">
        <v>1E-3</v>
      </c>
      <c r="V48" s="40" t="s">
        <v>7</v>
      </c>
    </row>
    <row r="49" spans="2:22" x14ac:dyDescent="0.2">
      <c r="B49" s="40" t="s">
        <v>212</v>
      </c>
      <c r="C49" s="41">
        <v>1132828</v>
      </c>
      <c r="D49" s="40" t="s">
        <v>122</v>
      </c>
      <c r="E49" s="40" t="s">
        <v>159</v>
      </c>
      <c r="F49" s="41">
        <v>511930125</v>
      </c>
      <c r="G49" s="40" t="s">
        <v>193</v>
      </c>
      <c r="H49" s="40" t="s">
        <v>207</v>
      </c>
      <c r="I49" s="40" t="s">
        <v>84</v>
      </c>
      <c r="J49" s="40" t="s">
        <v>7</v>
      </c>
      <c r="K49" s="43">
        <v>1.26</v>
      </c>
      <c r="L49" s="40" t="s">
        <v>85</v>
      </c>
      <c r="M49" s="42">
        <v>1.9800000000000002E-2</v>
      </c>
      <c r="N49" s="42">
        <v>-1.7500000000000002E-2</v>
      </c>
      <c r="O49" s="43">
        <v>341886.34</v>
      </c>
      <c r="P49" s="43">
        <v>109.17</v>
      </c>
      <c r="Q49" s="43">
        <v>0</v>
      </c>
      <c r="R49" s="43">
        <v>373.24</v>
      </c>
      <c r="S49" s="42">
        <v>6.9999999999999999E-4</v>
      </c>
      <c r="T49" s="42">
        <v>1.2200000000000001E-2</v>
      </c>
      <c r="U49" s="42">
        <v>2.8E-3</v>
      </c>
      <c r="V49" s="40" t="s">
        <v>7</v>
      </c>
    </row>
    <row r="50" spans="2:22" x14ac:dyDescent="0.2">
      <c r="B50" s="40" t="s">
        <v>213</v>
      </c>
      <c r="C50" s="41">
        <v>1135888</v>
      </c>
      <c r="D50" s="40" t="s">
        <v>122</v>
      </c>
      <c r="E50" s="40" t="s">
        <v>159</v>
      </c>
      <c r="F50" s="41">
        <v>520036104</v>
      </c>
      <c r="G50" s="40" t="s">
        <v>214</v>
      </c>
      <c r="H50" s="40" t="s">
        <v>207</v>
      </c>
      <c r="I50" s="40" t="s">
        <v>84</v>
      </c>
      <c r="J50" s="40" t="s">
        <v>7</v>
      </c>
      <c r="K50" s="43">
        <v>4.6900000000000004</v>
      </c>
      <c r="L50" s="40" t="s">
        <v>85</v>
      </c>
      <c r="M50" s="42">
        <v>3.9E-2</v>
      </c>
      <c r="N50" s="42">
        <v>5.7000000000000002E-3</v>
      </c>
      <c r="O50" s="43">
        <v>765156.23</v>
      </c>
      <c r="P50" s="43">
        <v>123.2</v>
      </c>
      <c r="Q50" s="43">
        <v>0</v>
      </c>
      <c r="R50" s="43">
        <v>942.67</v>
      </c>
      <c r="S50" s="42">
        <v>5.0000000000000001E-4</v>
      </c>
      <c r="T50" s="42">
        <v>3.09E-2</v>
      </c>
      <c r="U50" s="42">
        <v>7.1000000000000004E-3</v>
      </c>
      <c r="V50" s="40" t="s">
        <v>7</v>
      </c>
    </row>
    <row r="51" spans="2:22" x14ac:dyDescent="0.2">
      <c r="B51" s="40" t="s">
        <v>215</v>
      </c>
      <c r="C51" s="41">
        <v>1125210</v>
      </c>
      <c r="D51" s="40" t="s">
        <v>122</v>
      </c>
      <c r="E51" s="40" t="s">
        <v>159</v>
      </c>
      <c r="F51" s="41">
        <v>520036104</v>
      </c>
      <c r="G51" s="40" t="s">
        <v>214</v>
      </c>
      <c r="H51" s="40" t="s">
        <v>207</v>
      </c>
      <c r="I51" s="40" t="s">
        <v>84</v>
      </c>
      <c r="J51" s="40" t="s">
        <v>7</v>
      </c>
      <c r="K51" s="43">
        <v>0.25</v>
      </c>
      <c r="L51" s="40" t="s">
        <v>85</v>
      </c>
      <c r="M51" s="42">
        <v>5.5E-2</v>
      </c>
      <c r="N51" s="42">
        <v>-6.2E-2</v>
      </c>
      <c r="O51" s="43">
        <v>0.91</v>
      </c>
      <c r="P51" s="43">
        <v>111.68</v>
      </c>
      <c r="Q51" s="43">
        <v>0</v>
      </c>
      <c r="R51" s="43">
        <v>0</v>
      </c>
      <c r="S51" s="42">
        <v>0</v>
      </c>
      <c r="T51" s="42">
        <v>0</v>
      </c>
      <c r="U51" s="42">
        <v>0</v>
      </c>
      <c r="V51" s="40" t="s">
        <v>7</v>
      </c>
    </row>
    <row r="52" spans="2:22" x14ac:dyDescent="0.2">
      <c r="B52" s="40" t="s">
        <v>216</v>
      </c>
      <c r="C52" s="41">
        <v>6120240</v>
      </c>
      <c r="D52" s="40" t="s">
        <v>122</v>
      </c>
      <c r="E52" s="40" t="s">
        <v>159</v>
      </c>
      <c r="F52" s="41">
        <v>520020116</v>
      </c>
      <c r="G52" s="40" t="s">
        <v>178</v>
      </c>
      <c r="H52" s="40" t="s">
        <v>217</v>
      </c>
      <c r="I52" s="40" t="s">
        <v>84</v>
      </c>
      <c r="J52" s="40" t="s">
        <v>7</v>
      </c>
      <c r="K52" s="43">
        <v>2.71</v>
      </c>
      <c r="L52" s="40" t="s">
        <v>85</v>
      </c>
      <c r="M52" s="42">
        <v>2.2499999999999999E-2</v>
      </c>
      <c r="N52" s="42">
        <v>-1.1000000000000001E-3</v>
      </c>
      <c r="O52" s="43">
        <v>144642.01</v>
      </c>
      <c r="P52" s="43">
        <v>111</v>
      </c>
      <c r="Q52" s="43">
        <v>0</v>
      </c>
      <c r="R52" s="43">
        <v>160.55000000000001</v>
      </c>
      <c r="S52" s="42">
        <v>2.0000000000000001E-4</v>
      </c>
      <c r="T52" s="42">
        <v>5.3E-3</v>
      </c>
      <c r="U52" s="42">
        <v>1.1999999999999999E-3</v>
      </c>
      <c r="V52" s="40" t="s">
        <v>7</v>
      </c>
    </row>
    <row r="53" spans="2:22" x14ac:dyDescent="0.2">
      <c r="B53" s="40" t="s">
        <v>218</v>
      </c>
      <c r="C53" s="41">
        <v>6990154</v>
      </c>
      <c r="D53" s="40" t="s">
        <v>122</v>
      </c>
      <c r="E53" s="40" t="s">
        <v>159</v>
      </c>
      <c r="F53" s="41">
        <v>520025438</v>
      </c>
      <c r="G53" s="40" t="s">
        <v>178</v>
      </c>
      <c r="H53" s="40" t="s">
        <v>217</v>
      </c>
      <c r="I53" s="40" t="s">
        <v>84</v>
      </c>
      <c r="J53" s="40" t="s">
        <v>7</v>
      </c>
      <c r="K53" s="43">
        <v>2.1800000000000002</v>
      </c>
      <c r="L53" s="40" t="s">
        <v>85</v>
      </c>
      <c r="M53" s="42">
        <v>4.9500000000000002E-2</v>
      </c>
      <c r="N53" s="42">
        <v>-7.1000000000000004E-3</v>
      </c>
      <c r="O53" s="43">
        <v>463898.39</v>
      </c>
      <c r="P53" s="43">
        <v>142.85</v>
      </c>
      <c r="Q53" s="43">
        <v>0</v>
      </c>
      <c r="R53" s="43">
        <v>662.68</v>
      </c>
      <c r="S53" s="42">
        <v>5.0000000000000001E-4</v>
      </c>
      <c r="T53" s="42">
        <v>2.1700000000000001E-2</v>
      </c>
      <c r="U53" s="42">
        <v>5.0000000000000001E-3</v>
      </c>
      <c r="V53" s="40" t="s">
        <v>7</v>
      </c>
    </row>
    <row r="54" spans="2:22" x14ac:dyDescent="0.2">
      <c r="B54" s="40" t="s">
        <v>219</v>
      </c>
      <c r="C54" s="41">
        <v>6390207</v>
      </c>
      <c r="D54" s="40" t="s">
        <v>122</v>
      </c>
      <c r="E54" s="40" t="s">
        <v>159</v>
      </c>
      <c r="F54" s="41">
        <v>520023896</v>
      </c>
      <c r="G54" s="40" t="s">
        <v>220</v>
      </c>
      <c r="H54" s="40" t="s">
        <v>221</v>
      </c>
      <c r="I54" s="40" t="s">
        <v>84</v>
      </c>
      <c r="J54" s="40" t="s">
        <v>7</v>
      </c>
      <c r="K54" s="43">
        <v>2.2000000000000002</v>
      </c>
      <c r="L54" s="40" t="s">
        <v>85</v>
      </c>
      <c r="M54" s="42">
        <v>4.9500000000000002E-2</v>
      </c>
      <c r="N54" s="42">
        <v>-2.0000000000000001E-4</v>
      </c>
      <c r="O54" s="43">
        <v>90306.69</v>
      </c>
      <c r="P54" s="43">
        <v>140.69999999999999</v>
      </c>
      <c r="Q54" s="43">
        <v>0</v>
      </c>
      <c r="R54" s="43">
        <v>127.06</v>
      </c>
      <c r="S54" s="42">
        <v>1E-4</v>
      </c>
      <c r="T54" s="42">
        <v>4.1999999999999997E-3</v>
      </c>
      <c r="U54" s="42">
        <v>1E-3</v>
      </c>
      <c r="V54" s="40" t="s">
        <v>7</v>
      </c>
    </row>
    <row r="55" spans="2:22" x14ac:dyDescent="0.2">
      <c r="B55" s="1" t="s">
        <v>128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7</v>
      </c>
      <c r="I55" s="1" t="s">
        <v>7</v>
      </c>
      <c r="J55" s="1" t="s">
        <v>7</v>
      </c>
      <c r="K55" s="39">
        <v>2.86</v>
      </c>
      <c r="L55" s="1" t="s">
        <v>7</v>
      </c>
      <c r="M55" s="38">
        <v>3.8100000000000002E-2</v>
      </c>
      <c r="N55" s="38">
        <v>2.6200000000000001E-2</v>
      </c>
      <c r="O55" s="39">
        <v>9381639.75</v>
      </c>
      <c r="P55" s="1" t="s">
        <v>7</v>
      </c>
      <c r="Q55" s="39">
        <v>59.94</v>
      </c>
      <c r="R55" s="39">
        <v>9701.7900000000009</v>
      </c>
      <c r="S55" s="1" t="s">
        <v>7</v>
      </c>
      <c r="T55" s="38">
        <v>0.31809999999999999</v>
      </c>
      <c r="U55" s="38">
        <v>7.3499999999999996E-2</v>
      </c>
      <c r="V55" s="1" t="s">
        <v>7</v>
      </c>
    </row>
    <row r="56" spans="2:22" x14ac:dyDescent="0.2">
      <c r="B56" s="40" t="s">
        <v>222</v>
      </c>
      <c r="C56" s="41">
        <v>2310167</v>
      </c>
      <c r="D56" s="40" t="s">
        <v>122</v>
      </c>
      <c r="E56" s="40" t="s">
        <v>159</v>
      </c>
      <c r="F56" s="41">
        <v>520032046</v>
      </c>
      <c r="G56" s="40" t="s">
        <v>160</v>
      </c>
      <c r="H56" s="40" t="s">
        <v>161</v>
      </c>
      <c r="I56" s="40" t="s">
        <v>84</v>
      </c>
      <c r="J56" s="40" t="s">
        <v>7</v>
      </c>
      <c r="K56" s="43">
        <v>3.02</v>
      </c>
      <c r="L56" s="40" t="s">
        <v>85</v>
      </c>
      <c r="M56" s="42">
        <v>2.98E-2</v>
      </c>
      <c r="N56" s="42">
        <v>2.1499999999999998E-2</v>
      </c>
      <c r="O56" s="43">
        <v>299641</v>
      </c>
      <c r="P56" s="43">
        <v>104.96</v>
      </c>
      <c r="Q56" s="43">
        <v>0</v>
      </c>
      <c r="R56" s="43">
        <v>314.5</v>
      </c>
      <c r="S56" s="42">
        <v>1E-4</v>
      </c>
      <c r="T56" s="42">
        <v>1.03E-2</v>
      </c>
      <c r="U56" s="42">
        <v>2.3999999999999998E-3</v>
      </c>
      <c r="V56" s="40" t="s">
        <v>7</v>
      </c>
    </row>
    <row r="57" spans="2:22" x14ac:dyDescent="0.2">
      <c r="B57" s="40" t="s">
        <v>223</v>
      </c>
      <c r="C57" s="41">
        <v>6000202</v>
      </c>
      <c r="D57" s="40" t="s">
        <v>122</v>
      </c>
      <c r="E57" s="40" t="s">
        <v>159</v>
      </c>
      <c r="F57" s="41">
        <v>520000472</v>
      </c>
      <c r="G57" s="40" t="s">
        <v>175</v>
      </c>
      <c r="H57" s="40" t="s">
        <v>83</v>
      </c>
      <c r="I57" s="40" t="s">
        <v>84</v>
      </c>
      <c r="J57" s="40" t="s">
        <v>7</v>
      </c>
      <c r="K57" s="43">
        <v>1.02</v>
      </c>
      <c r="L57" s="40" t="s">
        <v>85</v>
      </c>
      <c r="M57" s="42">
        <v>4.8000000000000001E-2</v>
      </c>
      <c r="N57" s="42">
        <v>1.2800000000000001E-2</v>
      </c>
      <c r="O57" s="43">
        <v>0.23</v>
      </c>
      <c r="P57" s="43">
        <v>103.44</v>
      </c>
      <c r="Q57" s="43">
        <v>0</v>
      </c>
      <c r="R57" s="43">
        <v>0</v>
      </c>
      <c r="S57" s="42">
        <v>0</v>
      </c>
      <c r="T57" s="42">
        <v>0</v>
      </c>
      <c r="U57" s="42">
        <v>0</v>
      </c>
      <c r="V57" s="40" t="s">
        <v>7</v>
      </c>
    </row>
    <row r="58" spans="2:22" x14ac:dyDescent="0.2">
      <c r="B58" s="40" t="s">
        <v>224</v>
      </c>
      <c r="C58" s="41">
        <v>2810299</v>
      </c>
      <c r="D58" s="40" t="s">
        <v>122</v>
      </c>
      <c r="E58" s="40" t="s">
        <v>159</v>
      </c>
      <c r="F58" s="41">
        <v>520027830</v>
      </c>
      <c r="G58" s="40" t="s">
        <v>225</v>
      </c>
      <c r="H58" s="40" t="s">
        <v>181</v>
      </c>
      <c r="I58" s="40" t="s">
        <v>84</v>
      </c>
      <c r="J58" s="40" t="s">
        <v>7</v>
      </c>
      <c r="K58" s="43">
        <v>1.48</v>
      </c>
      <c r="L58" s="40" t="s">
        <v>85</v>
      </c>
      <c r="M58" s="42">
        <v>2.4500000000000001E-2</v>
      </c>
      <c r="N58" s="42">
        <v>1.38E-2</v>
      </c>
      <c r="O58" s="43">
        <v>0.17</v>
      </c>
      <c r="P58" s="43">
        <v>101.59</v>
      </c>
      <c r="Q58" s="43">
        <v>0</v>
      </c>
      <c r="R58" s="43">
        <v>0</v>
      </c>
      <c r="S58" s="42">
        <v>0</v>
      </c>
      <c r="T58" s="42">
        <v>0</v>
      </c>
      <c r="U58" s="42">
        <v>0</v>
      </c>
      <c r="V58" s="40" t="s">
        <v>7</v>
      </c>
    </row>
    <row r="59" spans="2:22" x14ac:dyDescent="0.2">
      <c r="B59" s="40" t="s">
        <v>226</v>
      </c>
      <c r="C59" s="41">
        <v>1137033</v>
      </c>
      <c r="D59" s="40" t="s">
        <v>122</v>
      </c>
      <c r="E59" s="40" t="s">
        <v>159</v>
      </c>
      <c r="F59" s="41">
        <v>513230029</v>
      </c>
      <c r="G59" s="40" t="s">
        <v>227</v>
      </c>
      <c r="H59" s="40" t="s">
        <v>228</v>
      </c>
      <c r="I59" s="40" t="s">
        <v>167</v>
      </c>
      <c r="J59" s="40" t="s">
        <v>7</v>
      </c>
      <c r="K59" s="43">
        <v>1</v>
      </c>
      <c r="L59" s="40" t="s">
        <v>85</v>
      </c>
      <c r="M59" s="42">
        <v>3.39E-2</v>
      </c>
      <c r="N59" s="42">
        <v>1.47E-2</v>
      </c>
      <c r="O59" s="43">
        <v>493724</v>
      </c>
      <c r="P59" s="43">
        <v>101.9</v>
      </c>
      <c r="Q59" s="43">
        <v>0</v>
      </c>
      <c r="R59" s="43">
        <v>503.1</v>
      </c>
      <c r="S59" s="42">
        <v>6.9999999999999999E-4</v>
      </c>
      <c r="T59" s="42">
        <v>1.6500000000000001E-2</v>
      </c>
      <c r="U59" s="42">
        <v>3.8E-3</v>
      </c>
      <c r="V59" s="40" t="s">
        <v>7</v>
      </c>
    </row>
    <row r="60" spans="2:22" x14ac:dyDescent="0.2">
      <c r="B60" s="40" t="s">
        <v>229</v>
      </c>
      <c r="C60" s="41">
        <v>1130939</v>
      </c>
      <c r="D60" s="40" t="s">
        <v>122</v>
      </c>
      <c r="E60" s="40" t="s">
        <v>159</v>
      </c>
      <c r="F60" s="41">
        <v>520043720</v>
      </c>
      <c r="G60" s="40" t="s">
        <v>198</v>
      </c>
      <c r="H60" s="40" t="s">
        <v>228</v>
      </c>
      <c r="I60" s="40" t="s">
        <v>167</v>
      </c>
      <c r="J60" s="40" t="s">
        <v>7</v>
      </c>
      <c r="K60" s="43">
        <v>1.2</v>
      </c>
      <c r="L60" s="40" t="s">
        <v>85</v>
      </c>
      <c r="M60" s="42">
        <v>6.4000000000000001E-2</v>
      </c>
      <c r="N60" s="42">
        <v>1.7399999999999999E-2</v>
      </c>
      <c r="O60" s="43">
        <v>0.14000000000000001</v>
      </c>
      <c r="P60" s="43">
        <v>106.77</v>
      </c>
      <c r="Q60" s="43">
        <v>0</v>
      </c>
      <c r="R60" s="43">
        <v>0</v>
      </c>
      <c r="S60" s="42">
        <v>0</v>
      </c>
      <c r="T60" s="42">
        <v>0</v>
      </c>
      <c r="U60" s="42">
        <v>0</v>
      </c>
      <c r="V60" s="40" t="s">
        <v>7</v>
      </c>
    </row>
    <row r="61" spans="2:22" x14ac:dyDescent="0.2">
      <c r="B61" s="40" t="s">
        <v>230</v>
      </c>
      <c r="C61" s="41">
        <v>7770209</v>
      </c>
      <c r="D61" s="40" t="s">
        <v>122</v>
      </c>
      <c r="E61" s="40" t="s">
        <v>159</v>
      </c>
      <c r="F61" s="41">
        <v>520022732</v>
      </c>
      <c r="G61" s="40" t="s">
        <v>189</v>
      </c>
      <c r="H61" s="40" t="s">
        <v>181</v>
      </c>
      <c r="I61" s="40" t="s">
        <v>84</v>
      </c>
      <c r="J61" s="40" t="s">
        <v>7</v>
      </c>
      <c r="K61" s="43">
        <v>3.68</v>
      </c>
      <c r="L61" s="40" t="s">
        <v>85</v>
      </c>
      <c r="M61" s="42">
        <v>5.0900000000000001E-2</v>
      </c>
      <c r="N61" s="42">
        <v>2.5100000000000001E-2</v>
      </c>
      <c r="O61" s="43">
        <v>305112.56</v>
      </c>
      <c r="P61" s="43">
        <v>112</v>
      </c>
      <c r="Q61" s="43">
        <v>0</v>
      </c>
      <c r="R61" s="43">
        <v>341.73</v>
      </c>
      <c r="S61" s="42">
        <v>4.0000000000000002E-4</v>
      </c>
      <c r="T61" s="42">
        <v>1.12E-2</v>
      </c>
      <c r="U61" s="42">
        <v>2.5999999999999999E-3</v>
      </c>
      <c r="V61" s="40" t="s">
        <v>7</v>
      </c>
    </row>
    <row r="62" spans="2:22" x14ac:dyDescent="0.2">
      <c r="B62" s="40" t="s">
        <v>231</v>
      </c>
      <c r="C62" s="41">
        <v>3900354</v>
      </c>
      <c r="D62" s="40" t="s">
        <v>122</v>
      </c>
      <c r="E62" s="40" t="s">
        <v>159</v>
      </c>
      <c r="F62" s="41">
        <v>520038506</v>
      </c>
      <c r="G62" s="40" t="s">
        <v>178</v>
      </c>
      <c r="H62" s="40" t="s">
        <v>191</v>
      </c>
      <c r="I62" s="40" t="s">
        <v>84</v>
      </c>
      <c r="J62" s="40" t="s">
        <v>7</v>
      </c>
      <c r="K62" s="43">
        <v>2.93</v>
      </c>
      <c r="L62" s="40" t="s">
        <v>85</v>
      </c>
      <c r="M62" s="42">
        <v>3.85E-2</v>
      </c>
      <c r="N62" s="42">
        <v>2.3800000000000002E-2</v>
      </c>
      <c r="O62" s="43">
        <v>272222.21999999997</v>
      </c>
      <c r="P62" s="43">
        <v>104.58</v>
      </c>
      <c r="Q62" s="43">
        <v>0</v>
      </c>
      <c r="R62" s="43">
        <v>284.69</v>
      </c>
      <c r="S62" s="42">
        <v>2.0000000000000001E-4</v>
      </c>
      <c r="T62" s="42">
        <v>9.2999999999999992E-3</v>
      </c>
      <c r="U62" s="42">
        <v>2.2000000000000001E-3</v>
      </c>
      <c r="V62" s="40" t="s">
        <v>7</v>
      </c>
    </row>
    <row r="63" spans="2:22" x14ac:dyDescent="0.2">
      <c r="B63" s="40" t="s">
        <v>232</v>
      </c>
      <c r="C63" s="41">
        <v>2300176</v>
      </c>
      <c r="D63" s="40" t="s">
        <v>122</v>
      </c>
      <c r="E63" s="40" t="s">
        <v>159</v>
      </c>
      <c r="F63" s="41">
        <v>520031931</v>
      </c>
      <c r="G63" s="40" t="s">
        <v>193</v>
      </c>
      <c r="H63" s="40" t="s">
        <v>191</v>
      </c>
      <c r="I63" s="40" t="s">
        <v>84</v>
      </c>
      <c r="J63" s="40" t="s">
        <v>7</v>
      </c>
      <c r="K63" s="43">
        <v>2.35</v>
      </c>
      <c r="L63" s="40" t="s">
        <v>85</v>
      </c>
      <c r="M63" s="42">
        <v>3.6499999999999998E-2</v>
      </c>
      <c r="N63" s="42">
        <v>2.3900000000000001E-2</v>
      </c>
      <c r="O63" s="43">
        <v>795545.95</v>
      </c>
      <c r="P63" s="43">
        <v>104.23</v>
      </c>
      <c r="Q63" s="43">
        <v>0</v>
      </c>
      <c r="R63" s="43">
        <v>829.2</v>
      </c>
      <c r="S63" s="42">
        <v>4.0000000000000002E-4</v>
      </c>
      <c r="T63" s="42">
        <v>2.7199999999999998E-2</v>
      </c>
      <c r="U63" s="42">
        <v>6.3E-3</v>
      </c>
      <c r="V63" s="40" t="s">
        <v>7</v>
      </c>
    </row>
    <row r="64" spans="2:22" x14ac:dyDescent="0.2">
      <c r="B64" s="40" t="s">
        <v>233</v>
      </c>
      <c r="C64" s="41">
        <v>1133529</v>
      </c>
      <c r="D64" s="40" t="s">
        <v>122</v>
      </c>
      <c r="E64" s="40" t="s">
        <v>159</v>
      </c>
      <c r="F64" s="41">
        <v>514290345</v>
      </c>
      <c r="G64" s="40" t="s">
        <v>227</v>
      </c>
      <c r="H64" s="40" t="s">
        <v>191</v>
      </c>
      <c r="I64" s="40" t="s">
        <v>84</v>
      </c>
      <c r="J64" s="40" t="s">
        <v>7</v>
      </c>
      <c r="K64" s="43">
        <v>1.78</v>
      </c>
      <c r="L64" s="40" t="s">
        <v>85</v>
      </c>
      <c r="M64" s="42">
        <v>3.85E-2</v>
      </c>
      <c r="N64" s="42">
        <v>2.0500000000000001E-2</v>
      </c>
      <c r="O64" s="43">
        <v>372500</v>
      </c>
      <c r="P64" s="43">
        <v>103.88</v>
      </c>
      <c r="Q64" s="43">
        <v>0</v>
      </c>
      <c r="R64" s="43">
        <v>386.95</v>
      </c>
      <c r="S64" s="42">
        <v>8.9999999999999998E-4</v>
      </c>
      <c r="T64" s="42">
        <v>1.2699999999999999E-2</v>
      </c>
      <c r="U64" s="42">
        <v>2.8999999999999998E-3</v>
      </c>
      <c r="V64" s="40" t="s">
        <v>7</v>
      </c>
    </row>
    <row r="65" spans="2:22" x14ac:dyDescent="0.2">
      <c r="B65" s="40" t="s">
        <v>234</v>
      </c>
      <c r="C65" s="41">
        <v>1139815</v>
      </c>
      <c r="D65" s="40" t="s">
        <v>122</v>
      </c>
      <c r="E65" s="40" t="s">
        <v>159</v>
      </c>
      <c r="F65" s="41">
        <v>514290345</v>
      </c>
      <c r="G65" s="40" t="s">
        <v>227</v>
      </c>
      <c r="H65" s="40" t="s">
        <v>191</v>
      </c>
      <c r="I65" s="40" t="s">
        <v>84</v>
      </c>
      <c r="J65" s="40" t="s">
        <v>7</v>
      </c>
      <c r="K65" s="43">
        <v>3.16</v>
      </c>
      <c r="L65" s="40" t="s">
        <v>85</v>
      </c>
      <c r="M65" s="42">
        <v>3.61E-2</v>
      </c>
      <c r="N65" s="42">
        <v>2.4899999999999999E-2</v>
      </c>
      <c r="O65" s="43">
        <v>491995</v>
      </c>
      <c r="P65" s="43">
        <v>104.2</v>
      </c>
      <c r="Q65" s="43">
        <v>0</v>
      </c>
      <c r="R65" s="43">
        <v>512.66</v>
      </c>
      <c r="S65" s="42">
        <v>5.9999999999999995E-4</v>
      </c>
      <c r="T65" s="42">
        <v>1.6799999999999999E-2</v>
      </c>
      <c r="U65" s="42">
        <v>3.8999999999999998E-3</v>
      </c>
      <c r="V65" s="40" t="s">
        <v>7</v>
      </c>
    </row>
    <row r="66" spans="2:22" x14ac:dyDescent="0.2">
      <c r="B66" s="40" t="s">
        <v>235</v>
      </c>
      <c r="C66" s="41">
        <v>6130199</v>
      </c>
      <c r="D66" s="40" t="s">
        <v>122</v>
      </c>
      <c r="E66" s="40" t="s">
        <v>159</v>
      </c>
      <c r="F66" s="41">
        <v>520017807</v>
      </c>
      <c r="G66" s="40" t="s">
        <v>178</v>
      </c>
      <c r="H66" s="40" t="s">
        <v>191</v>
      </c>
      <c r="I66" s="40" t="s">
        <v>84</v>
      </c>
      <c r="J66" s="40" t="s">
        <v>7</v>
      </c>
      <c r="K66" s="43">
        <v>2.75</v>
      </c>
      <c r="L66" s="40" t="s">
        <v>85</v>
      </c>
      <c r="M66" s="42">
        <v>5.0500000000000003E-2</v>
      </c>
      <c r="N66" s="42">
        <v>2.18E-2</v>
      </c>
      <c r="O66" s="43">
        <v>246428.58</v>
      </c>
      <c r="P66" s="43">
        <v>108.47</v>
      </c>
      <c r="Q66" s="43">
        <v>0</v>
      </c>
      <c r="R66" s="43">
        <v>267.3</v>
      </c>
      <c r="S66" s="42">
        <v>5.0000000000000001E-4</v>
      </c>
      <c r="T66" s="42">
        <v>8.8000000000000005E-3</v>
      </c>
      <c r="U66" s="42">
        <v>2E-3</v>
      </c>
      <c r="V66" s="40" t="s">
        <v>7</v>
      </c>
    </row>
    <row r="67" spans="2:22" x14ac:dyDescent="0.2">
      <c r="B67" s="40" t="s">
        <v>236</v>
      </c>
      <c r="C67" s="41">
        <v>1160647</v>
      </c>
      <c r="D67" s="40" t="s">
        <v>122</v>
      </c>
      <c r="E67" s="40" t="s">
        <v>159</v>
      </c>
      <c r="F67" s="41">
        <v>513754069</v>
      </c>
      <c r="G67" s="40" t="s">
        <v>227</v>
      </c>
      <c r="H67" s="40" t="s">
        <v>191</v>
      </c>
      <c r="I67" s="40" t="s">
        <v>84</v>
      </c>
      <c r="J67" s="40" t="s">
        <v>7</v>
      </c>
      <c r="K67" s="43">
        <v>7.24</v>
      </c>
      <c r="L67" s="40" t="s">
        <v>85</v>
      </c>
      <c r="M67" s="42">
        <v>2.64E-2</v>
      </c>
      <c r="N67" s="42">
        <v>3.3599999999999998E-2</v>
      </c>
      <c r="O67" s="43">
        <v>513526.98</v>
      </c>
      <c r="P67" s="43">
        <v>95.17</v>
      </c>
      <c r="Q67" s="43">
        <v>0</v>
      </c>
      <c r="R67" s="43">
        <v>488.72</v>
      </c>
      <c r="S67" s="42">
        <v>2.9999999999999997E-4</v>
      </c>
      <c r="T67" s="42">
        <v>1.6E-2</v>
      </c>
      <c r="U67" s="42">
        <v>3.7000000000000002E-3</v>
      </c>
      <c r="V67" s="40" t="s">
        <v>7</v>
      </c>
    </row>
    <row r="68" spans="2:22" x14ac:dyDescent="0.2">
      <c r="B68" s="40" t="s">
        <v>237</v>
      </c>
      <c r="C68" s="41">
        <v>1136068</v>
      </c>
      <c r="D68" s="40" t="s">
        <v>122</v>
      </c>
      <c r="E68" s="40" t="s">
        <v>159</v>
      </c>
      <c r="F68" s="41">
        <v>513754069</v>
      </c>
      <c r="G68" s="40" t="s">
        <v>227</v>
      </c>
      <c r="H68" s="40" t="s">
        <v>191</v>
      </c>
      <c r="I68" s="40" t="s">
        <v>84</v>
      </c>
      <c r="J68" s="40" t="s">
        <v>7</v>
      </c>
      <c r="K68" s="43">
        <v>2.2400000000000002</v>
      </c>
      <c r="L68" s="40" t="s">
        <v>85</v>
      </c>
      <c r="M68" s="42">
        <v>3.9199999999999999E-2</v>
      </c>
      <c r="N68" s="42">
        <v>2.4400000000000002E-2</v>
      </c>
      <c r="O68" s="43">
        <v>769115</v>
      </c>
      <c r="P68" s="43">
        <v>104.02</v>
      </c>
      <c r="Q68" s="43">
        <v>0</v>
      </c>
      <c r="R68" s="43">
        <v>800.03</v>
      </c>
      <c r="S68" s="42">
        <v>8.0000000000000004E-4</v>
      </c>
      <c r="T68" s="42">
        <v>2.6200000000000001E-2</v>
      </c>
      <c r="U68" s="42">
        <v>6.1000000000000004E-3</v>
      </c>
      <c r="V68" s="40" t="s">
        <v>7</v>
      </c>
    </row>
    <row r="69" spans="2:22" x14ac:dyDescent="0.2">
      <c r="B69" s="40" t="s">
        <v>238</v>
      </c>
      <c r="C69" s="41">
        <v>1135920</v>
      </c>
      <c r="D69" s="40" t="s">
        <v>122</v>
      </c>
      <c r="E69" s="40" t="s">
        <v>159</v>
      </c>
      <c r="F69" s="41">
        <v>513937714</v>
      </c>
      <c r="G69" s="40" t="s">
        <v>227</v>
      </c>
      <c r="H69" s="40" t="s">
        <v>239</v>
      </c>
      <c r="I69" s="40" t="s">
        <v>167</v>
      </c>
      <c r="J69" s="40" t="s">
        <v>7</v>
      </c>
      <c r="K69" s="43">
        <v>2.16</v>
      </c>
      <c r="L69" s="40" t="s">
        <v>85</v>
      </c>
      <c r="M69" s="42">
        <v>4.1000000000000002E-2</v>
      </c>
      <c r="N69" s="42">
        <v>2.1399999999999999E-2</v>
      </c>
      <c r="O69" s="43">
        <v>440387</v>
      </c>
      <c r="P69" s="43">
        <v>105.32</v>
      </c>
      <c r="Q69" s="43">
        <v>0</v>
      </c>
      <c r="R69" s="43">
        <v>463.82</v>
      </c>
      <c r="S69" s="42">
        <v>1.5E-3</v>
      </c>
      <c r="T69" s="42">
        <v>1.52E-2</v>
      </c>
      <c r="U69" s="42">
        <v>3.5000000000000001E-3</v>
      </c>
      <c r="V69" s="40" t="s">
        <v>7</v>
      </c>
    </row>
    <row r="70" spans="2:22" x14ac:dyDescent="0.2">
      <c r="B70" s="40" t="s">
        <v>240</v>
      </c>
      <c r="C70" s="41">
        <v>1133289</v>
      </c>
      <c r="D70" s="40" t="s">
        <v>122</v>
      </c>
      <c r="E70" s="40" t="s">
        <v>159</v>
      </c>
      <c r="F70" s="41">
        <v>510119068</v>
      </c>
      <c r="G70" s="40" t="s">
        <v>241</v>
      </c>
      <c r="H70" s="40" t="s">
        <v>199</v>
      </c>
      <c r="I70" s="40" t="s">
        <v>84</v>
      </c>
      <c r="J70" s="40" t="s">
        <v>7</v>
      </c>
      <c r="K70" s="43">
        <v>1.68</v>
      </c>
      <c r="L70" s="40" t="s">
        <v>85</v>
      </c>
      <c r="M70" s="42">
        <v>4.7500000000000001E-2</v>
      </c>
      <c r="N70" s="42">
        <v>2.5100000000000001E-2</v>
      </c>
      <c r="O70" s="43">
        <v>216586.6</v>
      </c>
      <c r="P70" s="43">
        <v>105</v>
      </c>
      <c r="Q70" s="43">
        <v>0</v>
      </c>
      <c r="R70" s="43">
        <v>227.42</v>
      </c>
      <c r="S70" s="42">
        <v>8.9999999999999998E-4</v>
      </c>
      <c r="T70" s="42">
        <v>7.4999999999999997E-3</v>
      </c>
      <c r="U70" s="42">
        <v>1.6999999999999999E-3</v>
      </c>
      <c r="V70" s="40" t="s">
        <v>7</v>
      </c>
    </row>
    <row r="71" spans="2:22" x14ac:dyDescent="0.2">
      <c r="B71" s="40" t="s">
        <v>242</v>
      </c>
      <c r="C71" s="41">
        <v>7390149</v>
      </c>
      <c r="D71" s="40" t="s">
        <v>122</v>
      </c>
      <c r="E71" s="40" t="s">
        <v>159</v>
      </c>
      <c r="F71" s="41">
        <v>520028911</v>
      </c>
      <c r="G71" s="40" t="s">
        <v>220</v>
      </c>
      <c r="H71" s="40" t="s">
        <v>199</v>
      </c>
      <c r="I71" s="40" t="s">
        <v>84</v>
      </c>
      <c r="J71" s="40" t="s">
        <v>7</v>
      </c>
      <c r="K71" s="43">
        <v>2.15</v>
      </c>
      <c r="L71" s="40" t="s">
        <v>85</v>
      </c>
      <c r="M71" s="42">
        <v>0.04</v>
      </c>
      <c r="N71" s="42">
        <v>2.4199999999999999E-2</v>
      </c>
      <c r="O71" s="43">
        <v>441525.03</v>
      </c>
      <c r="P71" s="43">
        <v>104.43</v>
      </c>
      <c r="Q71" s="43">
        <v>0</v>
      </c>
      <c r="R71" s="43">
        <v>461.08</v>
      </c>
      <c r="S71" s="42">
        <v>1.2999999999999999E-3</v>
      </c>
      <c r="T71" s="42">
        <v>1.5100000000000001E-2</v>
      </c>
      <c r="U71" s="42">
        <v>3.5000000000000001E-3</v>
      </c>
      <c r="V71" s="40" t="s">
        <v>7</v>
      </c>
    </row>
    <row r="72" spans="2:22" x14ac:dyDescent="0.2">
      <c r="B72" s="40" t="s">
        <v>243</v>
      </c>
      <c r="C72" s="41">
        <v>6270144</v>
      </c>
      <c r="D72" s="40" t="s">
        <v>122</v>
      </c>
      <c r="E72" s="40" t="s">
        <v>159</v>
      </c>
      <c r="F72" s="41">
        <v>520025602</v>
      </c>
      <c r="G72" s="40" t="s">
        <v>244</v>
      </c>
      <c r="H72" s="40" t="s">
        <v>201</v>
      </c>
      <c r="I72" s="40" t="s">
        <v>167</v>
      </c>
      <c r="J72" s="40" t="s">
        <v>7</v>
      </c>
      <c r="K72" s="43">
        <v>3.18</v>
      </c>
      <c r="L72" s="40" t="s">
        <v>85</v>
      </c>
      <c r="M72" s="42">
        <v>0.05</v>
      </c>
      <c r="N72" s="42">
        <v>2.5999999999999999E-2</v>
      </c>
      <c r="O72" s="43">
        <v>261526.86</v>
      </c>
      <c r="P72" s="43">
        <v>108.16</v>
      </c>
      <c r="Q72" s="43">
        <v>0</v>
      </c>
      <c r="R72" s="43">
        <v>282.87</v>
      </c>
      <c r="S72" s="42">
        <v>6.9999999999999999E-4</v>
      </c>
      <c r="T72" s="42">
        <v>9.2999999999999992E-3</v>
      </c>
      <c r="U72" s="42">
        <v>2.0999999999999999E-3</v>
      </c>
      <c r="V72" s="40" t="s">
        <v>7</v>
      </c>
    </row>
    <row r="73" spans="2:22" x14ac:dyDescent="0.2">
      <c r="B73" s="40" t="s">
        <v>245</v>
      </c>
      <c r="C73" s="41">
        <v>6320105</v>
      </c>
      <c r="D73" s="40" t="s">
        <v>122</v>
      </c>
      <c r="E73" s="40" t="s">
        <v>159</v>
      </c>
      <c r="F73" s="41">
        <v>520018383</v>
      </c>
      <c r="G73" s="40" t="s">
        <v>241</v>
      </c>
      <c r="H73" s="40" t="s">
        <v>199</v>
      </c>
      <c r="I73" s="40" t="s">
        <v>84</v>
      </c>
      <c r="J73" s="40" t="s">
        <v>7</v>
      </c>
      <c r="K73" s="43">
        <v>1.85</v>
      </c>
      <c r="L73" s="40" t="s">
        <v>85</v>
      </c>
      <c r="M73" s="42">
        <v>5.8900000000000001E-2</v>
      </c>
      <c r="N73" s="42">
        <v>2.3900000000000001E-2</v>
      </c>
      <c r="O73" s="43">
        <v>0.78</v>
      </c>
      <c r="P73" s="43">
        <v>108.11</v>
      </c>
      <c r="Q73" s="43">
        <v>0</v>
      </c>
      <c r="R73" s="43">
        <v>0</v>
      </c>
      <c r="S73" s="42">
        <v>0</v>
      </c>
      <c r="T73" s="42">
        <v>0</v>
      </c>
      <c r="U73" s="42">
        <v>0</v>
      </c>
      <c r="V73" s="40" t="s">
        <v>7</v>
      </c>
    </row>
    <row r="74" spans="2:22" x14ac:dyDescent="0.2">
      <c r="B74" s="40" t="s">
        <v>246</v>
      </c>
      <c r="C74" s="41">
        <v>1156397</v>
      </c>
      <c r="D74" s="40" t="s">
        <v>122</v>
      </c>
      <c r="E74" s="40" t="s">
        <v>159</v>
      </c>
      <c r="F74" s="41">
        <v>520044314</v>
      </c>
      <c r="G74" s="40" t="s">
        <v>193</v>
      </c>
      <c r="H74" s="40" t="s">
        <v>199</v>
      </c>
      <c r="I74" s="40" t="s">
        <v>84</v>
      </c>
      <c r="J74" s="40" t="s">
        <v>7</v>
      </c>
      <c r="K74" s="43">
        <v>3.34</v>
      </c>
      <c r="L74" s="40" t="s">
        <v>85</v>
      </c>
      <c r="M74" s="42">
        <v>0.04</v>
      </c>
      <c r="N74" s="42">
        <v>2.8299999999999999E-2</v>
      </c>
      <c r="O74" s="43">
        <v>305968</v>
      </c>
      <c r="P74" s="43">
        <v>107</v>
      </c>
      <c r="Q74" s="43">
        <v>0</v>
      </c>
      <c r="R74" s="43">
        <v>327.39</v>
      </c>
      <c r="S74" s="42">
        <v>4.0000000000000002E-4</v>
      </c>
      <c r="T74" s="42">
        <v>1.0699999999999999E-2</v>
      </c>
      <c r="U74" s="42">
        <v>2.5000000000000001E-3</v>
      </c>
      <c r="V74" s="40" t="s">
        <v>7</v>
      </c>
    </row>
    <row r="75" spans="2:22" x14ac:dyDescent="0.2">
      <c r="B75" s="40" t="s">
        <v>247</v>
      </c>
      <c r="C75" s="41">
        <v>1141415</v>
      </c>
      <c r="D75" s="40" t="s">
        <v>122</v>
      </c>
      <c r="E75" s="40" t="s">
        <v>159</v>
      </c>
      <c r="F75" s="41">
        <v>520044314</v>
      </c>
      <c r="G75" s="40" t="s">
        <v>193</v>
      </c>
      <c r="H75" s="40" t="s">
        <v>199</v>
      </c>
      <c r="I75" s="40" t="s">
        <v>84</v>
      </c>
      <c r="J75" s="40" t="s">
        <v>7</v>
      </c>
      <c r="K75" s="43">
        <v>1.21</v>
      </c>
      <c r="L75" s="40" t="s">
        <v>85</v>
      </c>
      <c r="M75" s="42">
        <v>2.1600000000000001E-2</v>
      </c>
      <c r="N75" s="42">
        <v>1.9099999999999999E-2</v>
      </c>
      <c r="O75" s="43">
        <v>0.09</v>
      </c>
      <c r="P75" s="43">
        <v>100.89</v>
      </c>
      <c r="Q75" s="43">
        <v>0</v>
      </c>
      <c r="R75" s="43">
        <v>0</v>
      </c>
      <c r="S75" s="42">
        <v>0</v>
      </c>
      <c r="T75" s="42">
        <v>0</v>
      </c>
      <c r="U75" s="42">
        <v>0</v>
      </c>
      <c r="V75" s="40" t="s">
        <v>7</v>
      </c>
    </row>
    <row r="76" spans="2:22" x14ac:dyDescent="0.2">
      <c r="B76" s="40" t="s">
        <v>248</v>
      </c>
      <c r="C76" s="41">
        <v>1136134</v>
      </c>
      <c r="D76" s="40" t="s">
        <v>122</v>
      </c>
      <c r="E76" s="40" t="s">
        <v>159</v>
      </c>
      <c r="F76" s="41">
        <v>514892801</v>
      </c>
      <c r="G76" s="40" t="s">
        <v>249</v>
      </c>
      <c r="H76" s="40" t="s">
        <v>199</v>
      </c>
      <c r="I76" s="40" t="s">
        <v>84</v>
      </c>
      <c r="J76" s="40" t="s">
        <v>7</v>
      </c>
      <c r="K76" s="43">
        <v>1.95</v>
      </c>
      <c r="L76" s="40" t="s">
        <v>85</v>
      </c>
      <c r="M76" s="42">
        <v>3.3500000000000002E-2</v>
      </c>
      <c r="N76" s="42">
        <v>2.4400000000000002E-2</v>
      </c>
      <c r="O76" s="43">
        <v>0.67</v>
      </c>
      <c r="P76" s="43">
        <v>101.77</v>
      </c>
      <c r="Q76" s="43">
        <v>0</v>
      </c>
      <c r="R76" s="43">
        <v>0</v>
      </c>
      <c r="S76" s="42">
        <v>0</v>
      </c>
      <c r="T76" s="42">
        <v>0</v>
      </c>
      <c r="U76" s="42">
        <v>0</v>
      </c>
      <c r="V76" s="40" t="s">
        <v>7</v>
      </c>
    </row>
    <row r="77" spans="2:22" x14ac:dyDescent="0.2">
      <c r="B77" s="40" t="s">
        <v>250</v>
      </c>
      <c r="C77" s="41">
        <v>1161751</v>
      </c>
      <c r="D77" s="40" t="s">
        <v>122</v>
      </c>
      <c r="E77" s="40" t="s">
        <v>159</v>
      </c>
      <c r="F77" s="41">
        <v>513901371</v>
      </c>
      <c r="G77" s="40" t="s">
        <v>251</v>
      </c>
      <c r="H77" s="40" t="s">
        <v>207</v>
      </c>
      <c r="I77" s="40" t="s">
        <v>84</v>
      </c>
      <c r="J77" s="40" t="s">
        <v>7</v>
      </c>
      <c r="K77" s="43">
        <v>4.05</v>
      </c>
      <c r="L77" s="40" t="s">
        <v>85</v>
      </c>
      <c r="M77" s="42">
        <v>2.0500000000000001E-2</v>
      </c>
      <c r="N77" s="42">
        <v>0.03</v>
      </c>
      <c r="O77" s="43">
        <v>1025432.5</v>
      </c>
      <c r="P77" s="43">
        <v>96.67</v>
      </c>
      <c r="Q77" s="43">
        <v>0</v>
      </c>
      <c r="R77" s="43">
        <v>991.29</v>
      </c>
      <c r="S77" s="42">
        <v>1.6000000000000001E-3</v>
      </c>
      <c r="T77" s="42">
        <v>3.2500000000000001E-2</v>
      </c>
      <c r="U77" s="42">
        <v>7.4999999999999997E-3</v>
      </c>
      <c r="V77" s="40" t="s">
        <v>7</v>
      </c>
    </row>
    <row r="78" spans="2:22" x14ac:dyDescent="0.2">
      <c r="B78" s="40" t="s">
        <v>252</v>
      </c>
      <c r="C78" s="41">
        <v>1132331</v>
      </c>
      <c r="D78" s="40" t="s">
        <v>122</v>
      </c>
      <c r="E78" s="40" t="s">
        <v>159</v>
      </c>
      <c r="F78" s="41">
        <v>510381601</v>
      </c>
      <c r="G78" s="40" t="s">
        <v>214</v>
      </c>
      <c r="H78" s="40" t="s">
        <v>207</v>
      </c>
      <c r="I78" s="40" t="s">
        <v>84</v>
      </c>
      <c r="J78" s="40" t="s">
        <v>7</v>
      </c>
      <c r="K78" s="43">
        <v>1.54</v>
      </c>
      <c r="L78" s="40" t="s">
        <v>85</v>
      </c>
      <c r="M78" s="42">
        <v>4.2000000000000003E-2</v>
      </c>
      <c r="N78" s="42">
        <v>2.5499999999999998E-2</v>
      </c>
      <c r="O78" s="43">
        <v>170300.02</v>
      </c>
      <c r="P78" s="43">
        <v>104.23</v>
      </c>
      <c r="Q78" s="43">
        <v>0</v>
      </c>
      <c r="R78" s="43">
        <v>177.5</v>
      </c>
      <c r="S78" s="42">
        <v>2.9999999999999997E-4</v>
      </c>
      <c r="T78" s="42">
        <v>5.7999999999999996E-3</v>
      </c>
      <c r="U78" s="42">
        <v>1.2999999999999999E-3</v>
      </c>
      <c r="V78" s="40" t="s">
        <v>7</v>
      </c>
    </row>
    <row r="79" spans="2:22" x14ac:dyDescent="0.2">
      <c r="B79" s="40" t="s">
        <v>253</v>
      </c>
      <c r="C79" s="41">
        <v>2590511</v>
      </c>
      <c r="D79" s="40" t="s">
        <v>122</v>
      </c>
      <c r="E79" s="40" t="s">
        <v>159</v>
      </c>
      <c r="F79" s="41">
        <v>520036658</v>
      </c>
      <c r="G79" s="40" t="s">
        <v>175</v>
      </c>
      <c r="H79" s="40" t="s">
        <v>207</v>
      </c>
      <c r="I79" s="40" t="s">
        <v>84</v>
      </c>
      <c r="J79" s="40" t="s">
        <v>7</v>
      </c>
      <c r="K79" s="43">
        <v>4.18</v>
      </c>
      <c r="L79" s="40" t="s">
        <v>85</v>
      </c>
      <c r="M79" s="42">
        <v>2.7E-2</v>
      </c>
      <c r="N79" s="42">
        <v>4.2500000000000003E-2</v>
      </c>
      <c r="O79" s="43">
        <v>761670.64</v>
      </c>
      <c r="P79" s="43">
        <v>94</v>
      </c>
      <c r="Q79" s="43">
        <v>0</v>
      </c>
      <c r="R79" s="43">
        <v>715.97</v>
      </c>
      <c r="S79" s="42">
        <v>1E-3</v>
      </c>
      <c r="T79" s="42">
        <v>2.35E-2</v>
      </c>
      <c r="U79" s="42">
        <v>5.4000000000000003E-3</v>
      </c>
      <c r="V79" s="40" t="s">
        <v>7</v>
      </c>
    </row>
    <row r="80" spans="2:22" x14ac:dyDescent="0.2">
      <c r="B80" s="40" t="s">
        <v>254</v>
      </c>
      <c r="C80" s="41">
        <v>5760236</v>
      </c>
      <c r="D80" s="40" t="s">
        <v>122</v>
      </c>
      <c r="E80" s="40" t="s">
        <v>159</v>
      </c>
      <c r="F80" s="41">
        <v>520028010</v>
      </c>
      <c r="G80" s="40" t="s">
        <v>220</v>
      </c>
      <c r="H80" s="40" t="s">
        <v>207</v>
      </c>
      <c r="I80" s="40" t="s">
        <v>84</v>
      </c>
      <c r="J80" s="40" t="s">
        <v>7</v>
      </c>
      <c r="K80" s="43">
        <v>1.21</v>
      </c>
      <c r="L80" s="40" t="s">
        <v>85</v>
      </c>
      <c r="M80" s="42">
        <v>4.5499999999999999E-2</v>
      </c>
      <c r="N80" s="42">
        <v>1.9800000000000002E-2</v>
      </c>
      <c r="O80" s="43">
        <v>300625</v>
      </c>
      <c r="P80" s="43">
        <v>104.66</v>
      </c>
      <c r="Q80" s="43">
        <v>0</v>
      </c>
      <c r="R80" s="43">
        <v>314.63</v>
      </c>
      <c r="S80" s="42">
        <v>6.9999999999999999E-4</v>
      </c>
      <c r="T80" s="42">
        <v>1.03E-2</v>
      </c>
      <c r="U80" s="42">
        <v>2.3999999999999998E-3</v>
      </c>
      <c r="V80" s="40" t="s">
        <v>7</v>
      </c>
    </row>
    <row r="81" spans="2:22" x14ac:dyDescent="0.2">
      <c r="B81" s="40" t="s">
        <v>255</v>
      </c>
      <c r="C81" s="41">
        <v>6990196</v>
      </c>
      <c r="D81" s="40" t="s">
        <v>122</v>
      </c>
      <c r="E81" s="40" t="s">
        <v>159</v>
      </c>
      <c r="F81" s="41">
        <v>520025438</v>
      </c>
      <c r="G81" s="40" t="s">
        <v>178</v>
      </c>
      <c r="H81" s="40" t="s">
        <v>211</v>
      </c>
      <c r="I81" s="40" t="s">
        <v>167</v>
      </c>
      <c r="J81" s="40" t="s">
        <v>7</v>
      </c>
      <c r="K81" s="43">
        <v>2.1</v>
      </c>
      <c r="L81" s="40" t="s">
        <v>85</v>
      </c>
      <c r="M81" s="42">
        <v>7.0499999999999993E-2</v>
      </c>
      <c r="N81" s="42">
        <v>2.8199999999999999E-2</v>
      </c>
      <c r="O81" s="43">
        <v>144230.13</v>
      </c>
      <c r="P81" s="43">
        <v>110.88</v>
      </c>
      <c r="Q81" s="43">
        <v>0</v>
      </c>
      <c r="R81" s="43">
        <v>159.91999999999999</v>
      </c>
      <c r="S81" s="42">
        <v>5.0000000000000001E-4</v>
      </c>
      <c r="T81" s="42">
        <v>5.1999999999999998E-3</v>
      </c>
      <c r="U81" s="42">
        <v>1.1999999999999999E-3</v>
      </c>
      <c r="V81" s="40" t="s">
        <v>7</v>
      </c>
    </row>
    <row r="82" spans="2:22" x14ac:dyDescent="0.2">
      <c r="B82" s="40" t="s">
        <v>256</v>
      </c>
      <c r="C82" s="41">
        <v>1132836</v>
      </c>
      <c r="D82" s="40" t="s">
        <v>122</v>
      </c>
      <c r="E82" s="40" t="s">
        <v>159</v>
      </c>
      <c r="F82" s="41">
        <v>511930125</v>
      </c>
      <c r="G82" s="40" t="s">
        <v>193</v>
      </c>
      <c r="H82" s="40" t="s">
        <v>207</v>
      </c>
      <c r="I82" s="40" t="s">
        <v>84</v>
      </c>
      <c r="J82" s="40" t="s">
        <v>7</v>
      </c>
      <c r="K82" s="43">
        <v>1.7</v>
      </c>
      <c r="L82" s="40" t="s">
        <v>85</v>
      </c>
      <c r="M82" s="42">
        <v>4.1399999999999999E-2</v>
      </c>
      <c r="N82" s="42">
        <v>2.7199999999999998E-2</v>
      </c>
      <c r="O82" s="43">
        <v>298867.42</v>
      </c>
      <c r="P82" s="43">
        <v>103.42</v>
      </c>
      <c r="Q82" s="43">
        <v>0</v>
      </c>
      <c r="R82" s="43">
        <v>309.08999999999997</v>
      </c>
      <c r="S82" s="42">
        <v>6.9999999999999999E-4</v>
      </c>
      <c r="T82" s="42">
        <v>1.01E-2</v>
      </c>
      <c r="U82" s="42">
        <v>2.3E-3</v>
      </c>
      <c r="V82" s="40" t="s">
        <v>7</v>
      </c>
    </row>
    <row r="83" spans="2:22" x14ac:dyDescent="0.2">
      <c r="B83" s="40" t="s">
        <v>257</v>
      </c>
      <c r="C83" s="41">
        <v>1129741</v>
      </c>
      <c r="D83" s="40" t="s">
        <v>122</v>
      </c>
      <c r="E83" s="40" t="s">
        <v>159</v>
      </c>
      <c r="F83" s="41">
        <v>520036104</v>
      </c>
      <c r="G83" s="40" t="s">
        <v>214</v>
      </c>
      <c r="H83" s="40" t="s">
        <v>207</v>
      </c>
      <c r="I83" s="40" t="s">
        <v>84</v>
      </c>
      <c r="J83" s="40" t="s">
        <v>7</v>
      </c>
      <c r="K83" s="43">
        <v>1.9</v>
      </c>
      <c r="L83" s="40" t="s">
        <v>85</v>
      </c>
      <c r="M83" s="42">
        <v>6.2300000000000001E-2</v>
      </c>
      <c r="N83" s="42">
        <v>2.53E-2</v>
      </c>
      <c r="O83" s="43">
        <v>315806.36</v>
      </c>
      <c r="P83" s="43">
        <v>107.1</v>
      </c>
      <c r="Q83" s="43">
        <v>59.94</v>
      </c>
      <c r="R83" s="43">
        <v>398.16</v>
      </c>
      <c r="S83" s="42">
        <v>5.9999999999999995E-4</v>
      </c>
      <c r="T83" s="42">
        <v>1.3100000000000001E-2</v>
      </c>
      <c r="U83" s="42">
        <v>3.0000000000000001E-3</v>
      </c>
      <c r="V83" s="40" t="s">
        <v>7</v>
      </c>
    </row>
    <row r="84" spans="2:22" x14ac:dyDescent="0.2">
      <c r="B84" s="40" t="s">
        <v>258</v>
      </c>
      <c r="C84" s="41">
        <v>1134790</v>
      </c>
      <c r="D84" s="40" t="s">
        <v>122</v>
      </c>
      <c r="E84" s="40" t="s">
        <v>159</v>
      </c>
      <c r="F84" s="41">
        <v>520044322</v>
      </c>
      <c r="G84" s="40" t="s">
        <v>259</v>
      </c>
      <c r="H84" s="40" t="s">
        <v>260</v>
      </c>
      <c r="I84" s="40" t="s">
        <v>84</v>
      </c>
      <c r="J84" s="40" t="s">
        <v>7</v>
      </c>
      <c r="K84" s="43">
        <v>1.81</v>
      </c>
      <c r="L84" s="40" t="s">
        <v>85</v>
      </c>
      <c r="M84" s="42">
        <v>5.2999999999999999E-2</v>
      </c>
      <c r="N84" s="42">
        <v>3.7100000000000001E-2</v>
      </c>
      <c r="O84" s="43">
        <v>138900.82</v>
      </c>
      <c r="P84" s="43">
        <v>103.5</v>
      </c>
      <c r="Q84" s="43">
        <v>0</v>
      </c>
      <c r="R84" s="43">
        <v>143.76</v>
      </c>
      <c r="S84" s="42">
        <v>1E-4</v>
      </c>
      <c r="T84" s="42">
        <v>4.7000000000000002E-3</v>
      </c>
      <c r="U84" s="42">
        <v>1.1000000000000001E-3</v>
      </c>
      <c r="V84" s="40" t="s">
        <v>7</v>
      </c>
    </row>
    <row r="85" spans="2:22" x14ac:dyDescent="0.2">
      <c r="B85" s="1" t="s">
        <v>151</v>
      </c>
      <c r="C85" s="1" t="s">
        <v>7</v>
      </c>
      <c r="D85" s="1" t="s">
        <v>7</v>
      </c>
      <c r="E85" s="1" t="s">
        <v>7</v>
      </c>
      <c r="F85" s="1" t="s">
        <v>7</v>
      </c>
      <c r="G85" s="1" t="s">
        <v>7</v>
      </c>
      <c r="H85" s="1" t="s">
        <v>7</v>
      </c>
      <c r="I85" s="1" t="s">
        <v>7</v>
      </c>
      <c r="J85" s="1" t="s">
        <v>7</v>
      </c>
      <c r="K85" s="39">
        <v>4.5</v>
      </c>
      <c r="L85" s="1" t="s">
        <v>7</v>
      </c>
      <c r="M85" s="38">
        <v>4.6899999999999997E-2</v>
      </c>
      <c r="N85" s="38">
        <v>5.2299999999999999E-2</v>
      </c>
      <c r="O85" s="39">
        <v>78081.48</v>
      </c>
      <c r="P85" s="1" t="s">
        <v>7</v>
      </c>
      <c r="Q85" s="39">
        <v>0</v>
      </c>
      <c r="R85" s="39">
        <v>70.8</v>
      </c>
      <c r="S85" s="1" t="s">
        <v>7</v>
      </c>
      <c r="T85" s="38">
        <v>2.3E-3</v>
      </c>
      <c r="U85" s="38">
        <v>5.0000000000000001E-4</v>
      </c>
      <c r="V85" s="1" t="s">
        <v>7</v>
      </c>
    </row>
    <row r="86" spans="2:22" x14ac:dyDescent="0.2">
      <c r="B86" s="40" t="s">
        <v>261</v>
      </c>
      <c r="C86" s="41">
        <v>1143593</v>
      </c>
      <c r="D86" s="40" t="s">
        <v>122</v>
      </c>
      <c r="E86" s="40" t="s">
        <v>159</v>
      </c>
      <c r="F86" s="41">
        <v>515334662</v>
      </c>
      <c r="G86" s="40" t="s">
        <v>259</v>
      </c>
      <c r="H86" s="40" t="s">
        <v>201</v>
      </c>
      <c r="I86" s="40" t="s">
        <v>167</v>
      </c>
      <c r="J86" s="40" t="s">
        <v>7</v>
      </c>
      <c r="K86" s="43">
        <v>4.5</v>
      </c>
      <c r="L86" s="40" t="s">
        <v>85</v>
      </c>
      <c r="M86" s="42">
        <v>4.6899999999999997E-2</v>
      </c>
      <c r="N86" s="42">
        <v>5.2299999999999999E-2</v>
      </c>
      <c r="O86" s="43">
        <v>78081.48</v>
      </c>
      <c r="P86" s="43">
        <v>90.67</v>
      </c>
      <c r="Q86" s="43">
        <v>0</v>
      </c>
      <c r="R86" s="43">
        <v>70.8</v>
      </c>
      <c r="S86" s="42">
        <v>1E-4</v>
      </c>
      <c r="T86" s="42">
        <v>2.3E-3</v>
      </c>
      <c r="U86" s="42">
        <v>5.0000000000000001E-4</v>
      </c>
      <c r="V86" s="40" t="s">
        <v>7</v>
      </c>
    </row>
    <row r="87" spans="2:22" x14ac:dyDescent="0.2">
      <c r="B87" s="1" t="s">
        <v>262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 t="s">
        <v>7</v>
      </c>
      <c r="K87" s="39">
        <v>0</v>
      </c>
      <c r="L87" s="1" t="s">
        <v>7</v>
      </c>
      <c r="M87" s="38">
        <v>0</v>
      </c>
      <c r="N87" s="38">
        <v>0</v>
      </c>
      <c r="O87" s="39">
        <v>0</v>
      </c>
      <c r="P87" s="1" t="s">
        <v>7</v>
      </c>
      <c r="Q87" s="39">
        <v>0</v>
      </c>
      <c r="R87" s="39">
        <v>0</v>
      </c>
      <c r="S87" s="1" t="s">
        <v>7</v>
      </c>
      <c r="T87" s="38">
        <v>0</v>
      </c>
      <c r="U87" s="38">
        <v>0</v>
      </c>
      <c r="V87" s="1" t="s">
        <v>7</v>
      </c>
    </row>
    <row r="88" spans="2:22" x14ac:dyDescent="0.2">
      <c r="B88" s="1" t="s">
        <v>98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  <c r="K88" s="39">
        <v>3.32</v>
      </c>
      <c r="L88" s="1" t="s">
        <v>7</v>
      </c>
      <c r="M88" s="38">
        <v>4.2900000000000001E-2</v>
      </c>
      <c r="N88" s="38">
        <v>5.2299999999999999E-2</v>
      </c>
      <c r="O88" s="39">
        <v>220485</v>
      </c>
      <c r="P88" s="1" t="s">
        <v>7</v>
      </c>
      <c r="Q88" s="39">
        <v>0</v>
      </c>
      <c r="R88" s="39">
        <v>752.15</v>
      </c>
      <c r="S88" s="1" t="s">
        <v>7</v>
      </c>
      <c r="T88" s="38">
        <v>2.47E-2</v>
      </c>
      <c r="U88" s="38">
        <v>5.7000000000000002E-3</v>
      </c>
      <c r="V88" s="1" t="s">
        <v>7</v>
      </c>
    </row>
    <row r="89" spans="2:22" x14ac:dyDescent="0.2">
      <c r="B89" s="1" t="s">
        <v>153</v>
      </c>
      <c r="C89" s="1" t="s">
        <v>7</v>
      </c>
      <c r="D89" s="1" t="s">
        <v>7</v>
      </c>
      <c r="E89" s="1" t="s">
        <v>7</v>
      </c>
      <c r="F89" s="1" t="s">
        <v>7</v>
      </c>
      <c r="G89" s="1" t="s">
        <v>7</v>
      </c>
      <c r="H89" s="1" t="s">
        <v>7</v>
      </c>
      <c r="I89" s="1" t="s">
        <v>7</v>
      </c>
      <c r="J89" s="1" t="s">
        <v>7</v>
      </c>
      <c r="K89" s="39">
        <v>0</v>
      </c>
      <c r="L89" s="1" t="s">
        <v>7</v>
      </c>
      <c r="M89" s="38">
        <v>0</v>
      </c>
      <c r="N89" s="38">
        <v>0</v>
      </c>
      <c r="O89" s="39">
        <v>0</v>
      </c>
      <c r="P89" s="1" t="s">
        <v>7</v>
      </c>
      <c r="Q89" s="39">
        <v>0</v>
      </c>
      <c r="R89" s="39">
        <v>0</v>
      </c>
      <c r="S89" s="1" t="s">
        <v>7</v>
      </c>
      <c r="T89" s="38">
        <v>0</v>
      </c>
      <c r="U89" s="38">
        <v>0</v>
      </c>
      <c r="V89" s="1" t="s">
        <v>7</v>
      </c>
    </row>
    <row r="90" spans="2:22" x14ac:dyDescent="0.2">
      <c r="B90" s="1" t="s">
        <v>152</v>
      </c>
      <c r="C90" s="1" t="s">
        <v>7</v>
      </c>
      <c r="D90" s="1" t="s">
        <v>7</v>
      </c>
      <c r="E90" s="1" t="s">
        <v>7</v>
      </c>
      <c r="F90" s="1" t="s">
        <v>7</v>
      </c>
      <c r="G90" s="1" t="s">
        <v>7</v>
      </c>
      <c r="H90" s="1" t="s">
        <v>7</v>
      </c>
      <c r="I90" s="1" t="s">
        <v>7</v>
      </c>
      <c r="J90" s="1" t="s">
        <v>7</v>
      </c>
      <c r="K90" s="39">
        <v>3.32</v>
      </c>
      <c r="L90" s="1" t="s">
        <v>7</v>
      </c>
      <c r="M90" s="38">
        <v>4.2900000000000001E-2</v>
      </c>
      <c r="N90" s="38">
        <v>5.2299999999999999E-2</v>
      </c>
      <c r="O90" s="39">
        <v>220485</v>
      </c>
      <c r="P90" s="1" t="s">
        <v>7</v>
      </c>
      <c r="Q90" s="39">
        <v>0</v>
      </c>
      <c r="R90" s="39">
        <v>752.15</v>
      </c>
      <c r="S90" s="1" t="s">
        <v>7</v>
      </c>
      <c r="T90" s="38">
        <v>2.47E-2</v>
      </c>
      <c r="U90" s="38">
        <v>5.7000000000000002E-3</v>
      </c>
      <c r="V90" s="1" t="s">
        <v>7</v>
      </c>
    </row>
    <row r="91" spans="2:22" x14ac:dyDescent="0.2">
      <c r="B91" s="40" t="s">
        <v>263</v>
      </c>
      <c r="C91" s="40" t="s">
        <v>264</v>
      </c>
      <c r="D91" s="40" t="s">
        <v>159</v>
      </c>
      <c r="E91" s="40" t="s">
        <v>265</v>
      </c>
      <c r="F91" s="41">
        <v>91522</v>
      </c>
      <c r="G91" s="40" t="s">
        <v>266</v>
      </c>
      <c r="H91" s="40" t="s">
        <v>267</v>
      </c>
      <c r="I91" s="40" t="s">
        <v>268</v>
      </c>
      <c r="J91" s="40" t="s">
        <v>7</v>
      </c>
      <c r="K91" s="43">
        <v>4.3899999999999997</v>
      </c>
      <c r="L91" s="40" t="s">
        <v>49</v>
      </c>
      <c r="M91" s="42">
        <v>5.62E-2</v>
      </c>
      <c r="N91" s="42">
        <v>4.8899999999999999E-2</v>
      </c>
      <c r="O91" s="43">
        <v>100000</v>
      </c>
      <c r="P91" s="43">
        <v>107.13</v>
      </c>
      <c r="Q91" s="43">
        <v>0</v>
      </c>
      <c r="R91" s="43">
        <v>340.26</v>
      </c>
      <c r="S91" s="42">
        <v>1E-4</v>
      </c>
      <c r="T91" s="42">
        <v>1.12E-2</v>
      </c>
      <c r="U91" s="42">
        <v>2.5999999999999999E-3</v>
      </c>
      <c r="V91" s="41">
        <v>71402515</v>
      </c>
    </row>
    <row r="92" spans="2:22" x14ac:dyDescent="0.2">
      <c r="B92" s="40" t="s">
        <v>269</v>
      </c>
      <c r="C92" s="40" t="s">
        <v>270</v>
      </c>
      <c r="D92" s="40" t="s">
        <v>159</v>
      </c>
      <c r="E92" s="40" t="s">
        <v>265</v>
      </c>
      <c r="F92" s="41">
        <v>93028</v>
      </c>
      <c r="G92" s="40" t="s">
        <v>271</v>
      </c>
      <c r="H92" s="40" t="s">
        <v>272</v>
      </c>
      <c r="I92" s="40" t="s">
        <v>273</v>
      </c>
      <c r="J92" s="40" t="s">
        <v>7</v>
      </c>
      <c r="K92" s="43">
        <v>4.0199999999999996</v>
      </c>
      <c r="L92" s="40" t="s">
        <v>49</v>
      </c>
      <c r="M92" s="42">
        <v>4.2500000000000003E-2</v>
      </c>
      <c r="N92" s="42">
        <v>4.41E-2</v>
      </c>
      <c r="O92" s="43">
        <v>20000</v>
      </c>
      <c r="P92" s="43">
        <v>100.75</v>
      </c>
      <c r="Q92" s="43">
        <v>0</v>
      </c>
      <c r="R92" s="43">
        <v>64</v>
      </c>
      <c r="S92" s="42">
        <v>0</v>
      </c>
      <c r="T92" s="42">
        <v>2.0999999999999999E-3</v>
      </c>
      <c r="U92" s="42">
        <v>5.0000000000000001E-4</v>
      </c>
      <c r="V92" s="41">
        <v>60414844</v>
      </c>
    </row>
    <row r="93" spans="2:22" x14ac:dyDescent="0.2">
      <c r="B93" s="40" t="s">
        <v>274</v>
      </c>
      <c r="C93" s="40" t="s">
        <v>275</v>
      </c>
      <c r="D93" s="40" t="s">
        <v>159</v>
      </c>
      <c r="E93" s="40" t="s">
        <v>265</v>
      </c>
      <c r="F93" s="41">
        <v>96166</v>
      </c>
      <c r="G93" s="40" t="s">
        <v>271</v>
      </c>
      <c r="H93" s="40" t="s">
        <v>276</v>
      </c>
      <c r="I93" s="40" t="s">
        <v>268</v>
      </c>
      <c r="J93" s="40" t="s">
        <v>7</v>
      </c>
      <c r="K93" s="43">
        <v>2.11</v>
      </c>
      <c r="L93" s="40" t="s">
        <v>51</v>
      </c>
      <c r="M93" s="42">
        <v>0.03</v>
      </c>
      <c r="N93" s="42">
        <v>5.7200000000000001E-2</v>
      </c>
      <c r="O93" s="43">
        <v>100000</v>
      </c>
      <c r="P93" s="43">
        <v>98.33</v>
      </c>
      <c r="Q93" s="43">
        <v>0</v>
      </c>
      <c r="R93" s="43">
        <v>346.49</v>
      </c>
      <c r="S93" s="42">
        <v>1E-4</v>
      </c>
      <c r="T93" s="42">
        <v>1.14E-2</v>
      </c>
      <c r="U93" s="42">
        <v>2.5999999999999999E-3</v>
      </c>
      <c r="V93" s="41">
        <v>62013735</v>
      </c>
    </row>
    <row r="94" spans="2:22" x14ac:dyDescent="0.2">
      <c r="B94" s="40" t="s">
        <v>277</v>
      </c>
      <c r="C94" s="40" t="s">
        <v>278</v>
      </c>
      <c r="D94" s="40" t="s">
        <v>279</v>
      </c>
      <c r="E94" s="40" t="s">
        <v>265</v>
      </c>
      <c r="F94" s="41">
        <v>96002</v>
      </c>
      <c r="G94" s="40" t="s">
        <v>280</v>
      </c>
      <c r="H94" s="40" t="s">
        <v>281</v>
      </c>
      <c r="I94" s="40" t="s">
        <v>273</v>
      </c>
      <c r="J94" s="40" t="s">
        <v>7</v>
      </c>
      <c r="K94" s="43">
        <v>7.06</v>
      </c>
      <c r="L94" s="40" t="s">
        <v>49</v>
      </c>
      <c r="M94" s="42">
        <v>3.3700000000000001E-2</v>
      </c>
      <c r="N94" s="42">
        <v>4.82E-2</v>
      </c>
      <c r="O94" s="43">
        <v>485</v>
      </c>
      <c r="P94" s="43">
        <v>90.87</v>
      </c>
      <c r="Q94" s="43">
        <v>0</v>
      </c>
      <c r="R94" s="43">
        <v>1.4</v>
      </c>
      <c r="S94" s="42">
        <v>0</v>
      </c>
      <c r="T94" s="42">
        <v>0</v>
      </c>
      <c r="U94" s="42">
        <v>0</v>
      </c>
      <c r="V94" s="41">
        <v>72481781</v>
      </c>
    </row>
    <row r="95" spans="2:22" x14ac:dyDescent="0.2">
      <c r="B95" s="36" t="s">
        <v>100</v>
      </c>
    </row>
    <row r="96" spans="2:22" x14ac:dyDescent="0.2">
      <c r="B96" s="36" t="s">
        <v>138</v>
      </c>
    </row>
    <row r="97" spans="2:22" x14ac:dyDescent="0.2">
      <c r="B97" s="36" t="s">
        <v>139</v>
      </c>
    </row>
    <row r="98" spans="2:22" x14ac:dyDescent="0.2">
      <c r="B98" s="36" t="s">
        <v>140</v>
      </c>
    </row>
    <row r="99" spans="2:22" x14ac:dyDescent="0.2">
      <c r="B99" s="36" t="s">
        <v>141</v>
      </c>
    </row>
    <row r="100" spans="2:22" x14ac:dyDescent="0.2">
      <c r="B100" s="50" t="s">
        <v>57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</row>
  </sheetData>
  <mergeCells count="1">
    <mergeCell ref="B100:V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7"/>
  <sheetViews>
    <sheetView rightToLeft="1" topLeftCell="A40" workbookViewId="0">
      <selection activeCell="B52" sqref="B52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282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103</v>
      </c>
      <c r="E8" s="1" t="s">
        <v>143</v>
      </c>
      <c r="F8" s="1" t="s">
        <v>61</v>
      </c>
      <c r="G8" s="1" t="s">
        <v>144</v>
      </c>
      <c r="H8" s="1" t="s">
        <v>64</v>
      </c>
      <c r="I8" s="3" t="s">
        <v>106</v>
      </c>
      <c r="J8" s="3" t="s">
        <v>107</v>
      </c>
      <c r="K8" s="3" t="s">
        <v>108</v>
      </c>
      <c r="L8" s="1" t="s">
        <v>67</v>
      </c>
      <c r="M8" s="1" t="s">
        <v>145</v>
      </c>
      <c r="N8" s="1" t="s">
        <v>68</v>
      </c>
      <c r="O8" s="1" t="s">
        <v>110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112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7</v>
      </c>
    </row>
    <row r="11" spans="2:16" x14ac:dyDescent="0.2">
      <c r="B11" s="1" t="s">
        <v>283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233623.25</v>
      </c>
      <c r="J11" s="1" t="s">
        <v>7</v>
      </c>
      <c r="K11" s="39">
        <v>15.16</v>
      </c>
      <c r="L11" s="39">
        <v>14174.11</v>
      </c>
      <c r="M11" s="1" t="s">
        <v>7</v>
      </c>
      <c r="N11" s="38">
        <v>1</v>
      </c>
      <c r="O11" s="38">
        <v>0.1074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215745.54</v>
      </c>
      <c r="J12" s="1" t="s">
        <v>7</v>
      </c>
      <c r="K12" s="39">
        <v>13.51</v>
      </c>
      <c r="L12" s="39">
        <v>5635.01</v>
      </c>
      <c r="M12" s="1" t="s">
        <v>7</v>
      </c>
      <c r="N12" s="38">
        <v>0.39760000000000001</v>
      </c>
      <c r="O12" s="38">
        <v>4.2700000000000002E-2</v>
      </c>
      <c r="P12" s="1" t="s">
        <v>7</v>
      </c>
    </row>
    <row r="13" spans="2:16" x14ac:dyDescent="0.2">
      <c r="B13" s="1" t="s">
        <v>284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128878.48</v>
      </c>
      <c r="J13" s="1" t="s">
        <v>7</v>
      </c>
      <c r="K13" s="39">
        <v>12.19</v>
      </c>
      <c r="L13" s="39">
        <v>4450.63</v>
      </c>
      <c r="M13" s="1" t="s">
        <v>7</v>
      </c>
      <c r="N13" s="44">
        <v>0.314</v>
      </c>
      <c r="O13" s="44">
        <v>3.3700000000000001E-2</v>
      </c>
      <c r="P13" s="1" t="s">
        <v>7</v>
      </c>
    </row>
    <row r="14" spans="2:16" x14ac:dyDescent="0.2">
      <c r="B14" s="40" t="s">
        <v>285</v>
      </c>
      <c r="C14" s="41">
        <v>1081124</v>
      </c>
      <c r="D14" s="40" t="s">
        <v>122</v>
      </c>
      <c r="E14" s="40" t="s">
        <v>159</v>
      </c>
      <c r="F14" s="41">
        <v>520043027</v>
      </c>
      <c r="G14" s="40" t="s">
        <v>286</v>
      </c>
      <c r="H14" s="40" t="s">
        <v>85</v>
      </c>
      <c r="I14" s="43">
        <v>149</v>
      </c>
      <c r="J14" s="43">
        <v>70000</v>
      </c>
      <c r="K14" s="43">
        <v>0</v>
      </c>
      <c r="L14" s="43">
        <v>104.3</v>
      </c>
      <c r="M14" s="42">
        <v>0</v>
      </c>
      <c r="N14" s="42">
        <v>7.4000000000000003E-3</v>
      </c>
      <c r="O14" s="42">
        <v>8.0000000000000004E-4</v>
      </c>
      <c r="P14" s="40" t="s">
        <v>7</v>
      </c>
    </row>
    <row r="15" spans="2:16" x14ac:dyDescent="0.2">
      <c r="B15" s="40" t="s">
        <v>287</v>
      </c>
      <c r="C15" s="41">
        <v>273011</v>
      </c>
      <c r="D15" s="40" t="s">
        <v>122</v>
      </c>
      <c r="E15" s="40" t="s">
        <v>159</v>
      </c>
      <c r="F15" s="41">
        <v>520036872</v>
      </c>
      <c r="G15" s="40" t="s">
        <v>288</v>
      </c>
      <c r="H15" s="40" t="s">
        <v>85</v>
      </c>
      <c r="I15" s="43">
        <v>491</v>
      </c>
      <c r="J15" s="43">
        <v>70090</v>
      </c>
      <c r="K15" s="43">
        <v>0</v>
      </c>
      <c r="L15" s="43">
        <v>344.14</v>
      </c>
      <c r="M15" s="42">
        <v>0</v>
      </c>
      <c r="N15" s="42">
        <v>2.4299999999999999E-2</v>
      </c>
      <c r="O15" s="42">
        <v>2.5999999999999999E-3</v>
      </c>
      <c r="P15" s="40" t="s">
        <v>7</v>
      </c>
    </row>
    <row r="16" spans="2:16" x14ac:dyDescent="0.2">
      <c r="B16" s="40" t="s">
        <v>289</v>
      </c>
      <c r="C16" s="41">
        <v>226019</v>
      </c>
      <c r="D16" s="40" t="s">
        <v>122</v>
      </c>
      <c r="E16" s="40" t="s">
        <v>159</v>
      </c>
      <c r="F16" s="41">
        <v>520024126</v>
      </c>
      <c r="G16" s="40" t="s">
        <v>178</v>
      </c>
      <c r="H16" s="40" t="s">
        <v>85</v>
      </c>
      <c r="I16" s="43">
        <v>9660.34</v>
      </c>
      <c r="J16" s="43">
        <v>1250</v>
      </c>
      <c r="K16" s="43">
        <v>0.96</v>
      </c>
      <c r="L16" s="43">
        <v>121.71</v>
      </c>
      <c r="M16" s="42">
        <v>0</v>
      </c>
      <c r="N16" s="42">
        <v>8.6E-3</v>
      </c>
      <c r="O16" s="42">
        <v>8.9999999999999998E-4</v>
      </c>
      <c r="P16" s="40" t="s">
        <v>7</v>
      </c>
    </row>
    <row r="17" spans="2:16" x14ac:dyDescent="0.2">
      <c r="B17" s="40" t="s">
        <v>290</v>
      </c>
      <c r="C17" s="41">
        <v>323014</v>
      </c>
      <c r="D17" s="40" t="s">
        <v>122</v>
      </c>
      <c r="E17" s="40" t="s">
        <v>159</v>
      </c>
      <c r="F17" s="41">
        <v>520037789</v>
      </c>
      <c r="G17" s="40" t="s">
        <v>178</v>
      </c>
      <c r="H17" s="40" t="s">
        <v>85</v>
      </c>
      <c r="I17" s="43">
        <v>317</v>
      </c>
      <c r="J17" s="43">
        <v>26690</v>
      </c>
      <c r="K17" s="43">
        <v>0</v>
      </c>
      <c r="L17" s="43">
        <v>84.61</v>
      </c>
      <c r="M17" s="42">
        <v>0</v>
      </c>
      <c r="N17" s="42">
        <v>6.0000000000000001E-3</v>
      </c>
      <c r="O17" s="42">
        <v>5.9999999999999995E-4</v>
      </c>
      <c r="P17" s="40" t="s">
        <v>7</v>
      </c>
    </row>
    <row r="18" spans="2:16" x14ac:dyDescent="0.2">
      <c r="B18" s="40" t="s">
        <v>291</v>
      </c>
      <c r="C18" s="41">
        <v>1119478</v>
      </c>
      <c r="D18" s="40" t="s">
        <v>122</v>
      </c>
      <c r="E18" s="40" t="s">
        <v>159</v>
      </c>
      <c r="F18" s="41">
        <v>510960719</v>
      </c>
      <c r="G18" s="40" t="s">
        <v>178</v>
      </c>
      <c r="H18" s="40" t="s">
        <v>85</v>
      </c>
      <c r="I18" s="43">
        <v>938</v>
      </c>
      <c r="J18" s="43">
        <v>28180</v>
      </c>
      <c r="K18" s="43">
        <v>0</v>
      </c>
      <c r="L18" s="43">
        <v>264.33</v>
      </c>
      <c r="M18" s="42">
        <v>0</v>
      </c>
      <c r="N18" s="42">
        <v>1.8599999999999998E-2</v>
      </c>
      <c r="O18" s="42">
        <v>2E-3</v>
      </c>
      <c r="P18" s="40" t="s">
        <v>7</v>
      </c>
    </row>
    <row r="19" spans="2:16" x14ac:dyDescent="0.2">
      <c r="B19" s="40" t="s">
        <v>292</v>
      </c>
      <c r="C19" s="41">
        <v>739037</v>
      </c>
      <c r="D19" s="40" t="s">
        <v>122</v>
      </c>
      <c r="E19" s="40" t="s">
        <v>159</v>
      </c>
      <c r="F19" s="41">
        <v>520028911</v>
      </c>
      <c r="G19" s="40" t="s">
        <v>220</v>
      </c>
      <c r="H19" s="40" t="s">
        <v>85</v>
      </c>
      <c r="I19" s="43">
        <v>84</v>
      </c>
      <c r="J19" s="43">
        <v>237930</v>
      </c>
      <c r="K19" s="43">
        <v>0</v>
      </c>
      <c r="L19" s="43">
        <v>199.86</v>
      </c>
      <c r="M19" s="42">
        <v>0</v>
      </c>
      <c r="N19" s="42">
        <v>1.41E-2</v>
      </c>
      <c r="O19" s="42">
        <v>1.5E-3</v>
      </c>
      <c r="P19" s="40" t="s">
        <v>7</v>
      </c>
    </row>
    <row r="20" spans="2:16" x14ac:dyDescent="0.2">
      <c r="B20" s="40" t="s">
        <v>293</v>
      </c>
      <c r="C20" s="41">
        <v>1123355</v>
      </c>
      <c r="D20" s="40" t="s">
        <v>122</v>
      </c>
      <c r="E20" s="40" t="s">
        <v>159</v>
      </c>
      <c r="F20" s="41">
        <v>513901371</v>
      </c>
      <c r="G20" s="40" t="s">
        <v>251</v>
      </c>
      <c r="H20" s="40" t="s">
        <v>85</v>
      </c>
      <c r="I20" s="43">
        <v>20833</v>
      </c>
      <c r="J20" s="43">
        <v>1225</v>
      </c>
      <c r="K20" s="43">
        <v>1.04</v>
      </c>
      <c r="L20" s="43">
        <v>256.25</v>
      </c>
      <c r="M20" s="42">
        <v>0</v>
      </c>
      <c r="N20" s="42">
        <v>1.8100000000000002E-2</v>
      </c>
      <c r="O20" s="42">
        <v>1.9E-3</v>
      </c>
      <c r="P20" s="40" t="s">
        <v>7</v>
      </c>
    </row>
    <row r="21" spans="2:16" x14ac:dyDescent="0.2">
      <c r="B21" s="40" t="s">
        <v>294</v>
      </c>
      <c r="C21" s="41">
        <v>1091065</v>
      </c>
      <c r="D21" s="40" t="s">
        <v>122</v>
      </c>
      <c r="E21" s="40" t="s">
        <v>159</v>
      </c>
      <c r="F21" s="41">
        <v>511527202</v>
      </c>
      <c r="G21" s="40" t="s">
        <v>295</v>
      </c>
      <c r="H21" s="40" t="s">
        <v>85</v>
      </c>
      <c r="I21" s="43">
        <v>2084.14</v>
      </c>
      <c r="J21" s="43">
        <v>6258</v>
      </c>
      <c r="K21" s="43">
        <v>0</v>
      </c>
      <c r="L21" s="43">
        <v>130.41999999999999</v>
      </c>
      <c r="M21" s="42">
        <v>0</v>
      </c>
      <c r="N21" s="42">
        <v>9.1999999999999998E-3</v>
      </c>
      <c r="O21" s="42">
        <v>1E-3</v>
      </c>
      <c r="P21" s="40" t="s">
        <v>7</v>
      </c>
    </row>
    <row r="22" spans="2:16" x14ac:dyDescent="0.2">
      <c r="B22" s="40" t="s">
        <v>296</v>
      </c>
      <c r="C22" s="41">
        <v>691212</v>
      </c>
      <c r="D22" s="40" t="s">
        <v>122</v>
      </c>
      <c r="E22" s="40" t="s">
        <v>159</v>
      </c>
      <c r="F22" s="41">
        <v>520007030</v>
      </c>
      <c r="G22" s="40" t="s">
        <v>160</v>
      </c>
      <c r="H22" s="40" t="s">
        <v>85</v>
      </c>
      <c r="I22" s="43">
        <v>35149</v>
      </c>
      <c r="J22" s="43">
        <v>1996</v>
      </c>
      <c r="K22" s="43">
        <v>0</v>
      </c>
      <c r="L22" s="43">
        <v>701.57</v>
      </c>
      <c r="M22" s="42">
        <v>0</v>
      </c>
      <c r="N22" s="42">
        <v>4.9500000000000002E-2</v>
      </c>
      <c r="O22" s="42">
        <v>5.3E-3</v>
      </c>
      <c r="P22" s="40" t="s">
        <v>7</v>
      </c>
    </row>
    <row r="23" spans="2:16" x14ac:dyDescent="0.2">
      <c r="B23" s="40" t="s">
        <v>297</v>
      </c>
      <c r="C23" s="41">
        <v>604611</v>
      </c>
      <c r="D23" s="40" t="s">
        <v>122</v>
      </c>
      <c r="E23" s="40" t="s">
        <v>159</v>
      </c>
      <c r="F23" s="41">
        <v>520018078</v>
      </c>
      <c r="G23" s="40" t="s">
        <v>160</v>
      </c>
      <c r="H23" s="40" t="s">
        <v>85</v>
      </c>
      <c r="I23" s="43">
        <v>25177</v>
      </c>
      <c r="J23" s="43">
        <v>3454</v>
      </c>
      <c r="K23" s="43">
        <v>10.19</v>
      </c>
      <c r="L23" s="43">
        <v>879.81</v>
      </c>
      <c r="M23" s="42">
        <v>0</v>
      </c>
      <c r="N23" s="42">
        <v>6.2100000000000002E-2</v>
      </c>
      <c r="O23" s="42">
        <v>6.7000000000000002E-3</v>
      </c>
      <c r="P23" s="40" t="s">
        <v>7</v>
      </c>
    </row>
    <row r="24" spans="2:16" x14ac:dyDescent="0.2">
      <c r="B24" s="40" t="s">
        <v>298</v>
      </c>
      <c r="C24" s="41">
        <v>695437</v>
      </c>
      <c r="D24" s="40" t="s">
        <v>122</v>
      </c>
      <c r="E24" s="40" t="s">
        <v>159</v>
      </c>
      <c r="F24" s="41">
        <v>520000522</v>
      </c>
      <c r="G24" s="40" t="s">
        <v>160</v>
      </c>
      <c r="H24" s="40" t="s">
        <v>85</v>
      </c>
      <c r="I24" s="43">
        <v>2196</v>
      </c>
      <c r="J24" s="43">
        <v>12520</v>
      </c>
      <c r="K24" s="43">
        <v>0</v>
      </c>
      <c r="L24" s="43">
        <v>274.94</v>
      </c>
      <c r="M24" s="42">
        <v>0</v>
      </c>
      <c r="N24" s="42">
        <v>1.9400000000000001E-2</v>
      </c>
      <c r="O24" s="42">
        <v>2.0999999999999999E-3</v>
      </c>
      <c r="P24" s="40" t="s">
        <v>7</v>
      </c>
    </row>
    <row r="25" spans="2:16" x14ac:dyDescent="0.2">
      <c r="B25" s="40" t="s">
        <v>299</v>
      </c>
      <c r="C25" s="41">
        <v>662577</v>
      </c>
      <c r="D25" s="40" t="s">
        <v>122</v>
      </c>
      <c r="E25" s="40" t="s">
        <v>159</v>
      </c>
      <c r="F25" s="41">
        <v>520000118</v>
      </c>
      <c r="G25" s="40" t="s">
        <v>160</v>
      </c>
      <c r="H25" s="40" t="s">
        <v>85</v>
      </c>
      <c r="I25" s="43">
        <v>24126</v>
      </c>
      <c r="J25" s="43">
        <v>3175</v>
      </c>
      <c r="K25" s="43">
        <v>0</v>
      </c>
      <c r="L25" s="43">
        <v>766</v>
      </c>
      <c r="M25" s="42">
        <v>0</v>
      </c>
      <c r="N25" s="42">
        <v>5.3999999999999999E-2</v>
      </c>
      <c r="O25" s="42">
        <v>5.7999999999999996E-3</v>
      </c>
      <c r="P25" s="40" t="s">
        <v>7</v>
      </c>
    </row>
    <row r="26" spans="2:16" x14ac:dyDescent="0.2">
      <c r="B26" s="40" t="s">
        <v>300</v>
      </c>
      <c r="C26" s="41">
        <v>767012</v>
      </c>
      <c r="D26" s="40" t="s">
        <v>122</v>
      </c>
      <c r="E26" s="40" t="s">
        <v>159</v>
      </c>
      <c r="F26" s="41">
        <v>520017450</v>
      </c>
      <c r="G26" s="40" t="s">
        <v>227</v>
      </c>
      <c r="H26" s="40" t="s">
        <v>85</v>
      </c>
      <c r="I26" s="43">
        <v>7674</v>
      </c>
      <c r="J26" s="43">
        <v>4205</v>
      </c>
      <c r="K26" s="43">
        <v>0</v>
      </c>
      <c r="L26" s="43">
        <v>322.69</v>
      </c>
      <c r="M26" s="42">
        <v>0</v>
      </c>
      <c r="N26" s="42">
        <v>2.2800000000000001E-2</v>
      </c>
      <c r="O26" s="42">
        <v>2.3999999999999998E-3</v>
      </c>
      <c r="P26" s="40" t="s">
        <v>7</v>
      </c>
    </row>
    <row r="27" spans="2:16" x14ac:dyDescent="0.2">
      <c r="B27" s="1" t="s">
        <v>301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54944.06</v>
      </c>
      <c r="J27" s="1" t="s">
        <v>7</v>
      </c>
      <c r="K27" s="39">
        <v>1.32</v>
      </c>
      <c r="L27" s="39">
        <v>1073.3900000000001</v>
      </c>
      <c r="M27" s="1" t="s">
        <v>7</v>
      </c>
      <c r="N27" s="38">
        <v>7.5700000000000003E-2</v>
      </c>
      <c r="O27" s="38">
        <v>8.0999999999999996E-3</v>
      </c>
      <c r="P27" s="1" t="s">
        <v>7</v>
      </c>
    </row>
    <row r="28" spans="2:16" x14ac:dyDescent="0.2">
      <c r="B28" s="40" t="s">
        <v>302</v>
      </c>
      <c r="C28" s="41">
        <v>256016</v>
      </c>
      <c r="D28" s="40" t="s">
        <v>122</v>
      </c>
      <c r="E28" s="40" t="s">
        <v>159</v>
      </c>
      <c r="F28" s="41">
        <v>520036690</v>
      </c>
      <c r="G28" s="40" t="s">
        <v>303</v>
      </c>
      <c r="H28" s="40" t="s">
        <v>85</v>
      </c>
      <c r="I28" s="43">
        <v>654</v>
      </c>
      <c r="J28" s="43">
        <v>32080</v>
      </c>
      <c r="K28" s="43">
        <v>0</v>
      </c>
      <c r="L28" s="43">
        <v>209.8</v>
      </c>
      <c r="M28" s="42">
        <v>0</v>
      </c>
      <c r="N28" s="42">
        <v>1.4800000000000001E-2</v>
      </c>
      <c r="O28" s="42">
        <v>1.6000000000000001E-3</v>
      </c>
      <c r="P28" s="40" t="s">
        <v>7</v>
      </c>
    </row>
    <row r="29" spans="2:16" x14ac:dyDescent="0.2">
      <c r="B29" s="40" t="s">
        <v>304</v>
      </c>
      <c r="C29" s="41">
        <v>1090315</v>
      </c>
      <c r="D29" s="40" t="s">
        <v>122</v>
      </c>
      <c r="E29" s="40" t="s">
        <v>159</v>
      </c>
      <c r="F29" s="41">
        <v>511399388</v>
      </c>
      <c r="G29" s="40" t="s">
        <v>214</v>
      </c>
      <c r="H29" s="40" t="s">
        <v>85</v>
      </c>
      <c r="I29" s="43">
        <v>435</v>
      </c>
      <c r="J29" s="43">
        <v>29650</v>
      </c>
      <c r="K29" s="43">
        <v>0</v>
      </c>
      <c r="L29" s="43">
        <v>128.97999999999999</v>
      </c>
      <c r="M29" s="42">
        <v>0</v>
      </c>
      <c r="N29" s="42">
        <v>9.1000000000000004E-3</v>
      </c>
      <c r="O29" s="42">
        <v>1E-3</v>
      </c>
      <c r="P29" s="40" t="s">
        <v>7</v>
      </c>
    </row>
    <row r="30" spans="2:16" x14ac:dyDescent="0.2">
      <c r="B30" s="40" t="s">
        <v>305</v>
      </c>
      <c r="C30" s="41">
        <v>1159029</v>
      </c>
      <c r="D30" s="40" t="s">
        <v>122</v>
      </c>
      <c r="E30" s="40" t="s">
        <v>159</v>
      </c>
      <c r="F30" s="41">
        <v>520020033</v>
      </c>
      <c r="G30" s="40" t="s">
        <v>204</v>
      </c>
      <c r="H30" s="40" t="s">
        <v>85</v>
      </c>
      <c r="I30" s="43">
        <v>5941</v>
      </c>
      <c r="J30" s="43">
        <v>1640</v>
      </c>
      <c r="K30" s="43">
        <v>1.32</v>
      </c>
      <c r="L30" s="43">
        <v>98.75</v>
      </c>
      <c r="M30" s="42">
        <v>1E-4</v>
      </c>
      <c r="N30" s="42">
        <v>7.0000000000000001E-3</v>
      </c>
      <c r="O30" s="42">
        <v>6.9999999999999999E-4</v>
      </c>
      <c r="P30" s="40" t="s">
        <v>7</v>
      </c>
    </row>
    <row r="31" spans="2:16" x14ac:dyDescent="0.2">
      <c r="B31" s="40" t="s">
        <v>306</v>
      </c>
      <c r="C31" s="41">
        <v>1157403</v>
      </c>
      <c r="D31" s="40" t="s">
        <v>122</v>
      </c>
      <c r="E31" s="40" t="s">
        <v>159</v>
      </c>
      <c r="F31" s="41">
        <v>510706153</v>
      </c>
      <c r="G31" s="40" t="s">
        <v>204</v>
      </c>
      <c r="H31" s="40" t="s">
        <v>85</v>
      </c>
      <c r="I31" s="43">
        <v>11962.06</v>
      </c>
      <c r="J31" s="43">
        <v>1581</v>
      </c>
      <c r="K31" s="43">
        <v>0</v>
      </c>
      <c r="L31" s="43">
        <v>189.12</v>
      </c>
      <c r="M31" s="42">
        <v>1E-4</v>
      </c>
      <c r="N31" s="42">
        <v>1.3299999999999999E-2</v>
      </c>
      <c r="O31" s="42">
        <v>1.4E-3</v>
      </c>
      <c r="P31" s="40" t="s">
        <v>7</v>
      </c>
    </row>
    <row r="32" spans="2:16" x14ac:dyDescent="0.2">
      <c r="B32" s="40" t="s">
        <v>307</v>
      </c>
      <c r="C32" s="41">
        <v>720011</v>
      </c>
      <c r="D32" s="40" t="s">
        <v>122</v>
      </c>
      <c r="E32" s="40" t="s">
        <v>159</v>
      </c>
      <c r="F32" s="41">
        <v>520041146</v>
      </c>
      <c r="G32" s="40" t="s">
        <v>251</v>
      </c>
      <c r="H32" s="40" t="s">
        <v>85</v>
      </c>
      <c r="I32" s="43">
        <v>17843</v>
      </c>
      <c r="J32" s="43">
        <v>751.7</v>
      </c>
      <c r="K32" s="43">
        <v>0</v>
      </c>
      <c r="L32" s="43">
        <v>134.13</v>
      </c>
      <c r="M32" s="42">
        <v>0</v>
      </c>
      <c r="N32" s="42">
        <v>9.4999999999999998E-3</v>
      </c>
      <c r="O32" s="42">
        <v>1E-3</v>
      </c>
      <c r="P32" s="40" t="s">
        <v>7</v>
      </c>
    </row>
    <row r="33" spans="2:16" x14ac:dyDescent="0.2">
      <c r="B33" s="40" t="s">
        <v>308</v>
      </c>
      <c r="C33" s="41">
        <v>1178714</v>
      </c>
      <c r="D33" s="40" t="s">
        <v>122</v>
      </c>
      <c r="E33" s="40" t="s">
        <v>159</v>
      </c>
      <c r="F33" s="41">
        <v>515722536</v>
      </c>
      <c r="G33" s="40" t="s">
        <v>189</v>
      </c>
      <c r="H33" s="40" t="s">
        <v>85</v>
      </c>
      <c r="I33" s="43">
        <v>8675</v>
      </c>
      <c r="J33" s="43">
        <v>788.1</v>
      </c>
      <c r="K33" s="43">
        <v>0</v>
      </c>
      <c r="L33" s="43">
        <v>68.37</v>
      </c>
      <c r="M33" s="42">
        <v>1E-4</v>
      </c>
      <c r="N33" s="42">
        <v>4.7999999999999996E-3</v>
      </c>
      <c r="O33" s="42">
        <v>5.0000000000000001E-4</v>
      </c>
      <c r="P33" s="40" t="s">
        <v>7</v>
      </c>
    </row>
    <row r="34" spans="2:16" x14ac:dyDescent="0.2">
      <c r="B34" s="40" t="s">
        <v>309</v>
      </c>
      <c r="C34" s="41">
        <v>224014</v>
      </c>
      <c r="D34" s="40" t="s">
        <v>122</v>
      </c>
      <c r="E34" s="40" t="s">
        <v>159</v>
      </c>
      <c r="F34" s="41">
        <v>520036120</v>
      </c>
      <c r="G34" s="40" t="s">
        <v>227</v>
      </c>
      <c r="H34" s="40" t="s">
        <v>85</v>
      </c>
      <c r="I34" s="43">
        <v>1720</v>
      </c>
      <c r="J34" s="43">
        <v>7518</v>
      </c>
      <c r="K34" s="43">
        <v>0</v>
      </c>
      <c r="L34" s="43">
        <v>129.31</v>
      </c>
      <c r="M34" s="42">
        <v>0</v>
      </c>
      <c r="N34" s="42">
        <v>9.1000000000000004E-3</v>
      </c>
      <c r="O34" s="42">
        <v>1E-3</v>
      </c>
      <c r="P34" s="40" t="s">
        <v>7</v>
      </c>
    </row>
    <row r="35" spans="2:16" x14ac:dyDescent="0.2">
      <c r="B35" s="40" t="s">
        <v>310</v>
      </c>
      <c r="C35" s="41">
        <v>1132356</v>
      </c>
      <c r="D35" s="40" t="s">
        <v>122</v>
      </c>
      <c r="E35" s="40" t="s">
        <v>159</v>
      </c>
      <c r="F35" s="41">
        <v>515001659</v>
      </c>
      <c r="G35" s="40" t="s">
        <v>249</v>
      </c>
      <c r="H35" s="40" t="s">
        <v>85</v>
      </c>
      <c r="I35" s="43">
        <v>7714</v>
      </c>
      <c r="J35" s="43">
        <v>1490</v>
      </c>
      <c r="K35" s="43">
        <v>0</v>
      </c>
      <c r="L35" s="43">
        <v>114.94</v>
      </c>
      <c r="M35" s="42">
        <v>1E-4</v>
      </c>
      <c r="N35" s="42">
        <v>8.0999999999999996E-3</v>
      </c>
      <c r="O35" s="42">
        <v>8.9999999999999998E-4</v>
      </c>
      <c r="P35" s="40" t="s">
        <v>7</v>
      </c>
    </row>
    <row r="36" spans="2:16" x14ac:dyDescent="0.2">
      <c r="B36" s="1" t="s">
        <v>311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1" t="s">
        <v>7</v>
      </c>
      <c r="I36" s="39">
        <v>31923</v>
      </c>
      <c r="J36" s="1" t="s">
        <v>7</v>
      </c>
      <c r="K36" s="39">
        <v>0</v>
      </c>
      <c r="L36" s="39">
        <v>110.98</v>
      </c>
      <c r="M36" s="1" t="s">
        <v>7</v>
      </c>
      <c r="N36" s="38">
        <v>7.7999999999999996E-3</v>
      </c>
      <c r="O36" s="38">
        <v>8.0000000000000004E-4</v>
      </c>
      <c r="P36" s="1" t="s">
        <v>7</v>
      </c>
    </row>
    <row r="37" spans="2:16" x14ac:dyDescent="0.2">
      <c r="B37" s="40" t="s">
        <v>312</v>
      </c>
      <c r="C37" s="41">
        <v>1141464</v>
      </c>
      <c r="D37" s="40" t="s">
        <v>122</v>
      </c>
      <c r="E37" s="40" t="s">
        <v>159</v>
      </c>
      <c r="F37" s="41">
        <v>513834606</v>
      </c>
      <c r="G37" s="40" t="s">
        <v>204</v>
      </c>
      <c r="H37" s="40" t="s">
        <v>85</v>
      </c>
      <c r="I37" s="43">
        <v>6800</v>
      </c>
      <c r="J37" s="43">
        <v>1246</v>
      </c>
      <c r="K37" s="43">
        <v>0</v>
      </c>
      <c r="L37" s="43">
        <v>84.73</v>
      </c>
      <c r="M37" s="42">
        <v>1E-4</v>
      </c>
      <c r="N37" s="42">
        <v>6.0000000000000001E-3</v>
      </c>
      <c r="O37" s="42">
        <v>5.9999999999999995E-4</v>
      </c>
      <c r="P37" s="40" t="s">
        <v>7</v>
      </c>
    </row>
    <row r="38" spans="2:16" x14ac:dyDescent="0.2">
      <c r="B38" s="40" t="s">
        <v>313</v>
      </c>
      <c r="C38" s="41">
        <v>1156926</v>
      </c>
      <c r="D38" s="40" t="s">
        <v>122</v>
      </c>
      <c r="E38" s="40" t="s">
        <v>159</v>
      </c>
      <c r="F38" s="41">
        <v>515846558</v>
      </c>
      <c r="G38" s="40" t="s">
        <v>220</v>
      </c>
      <c r="H38" s="40" t="s">
        <v>85</v>
      </c>
      <c r="I38" s="43">
        <v>25123</v>
      </c>
      <c r="J38" s="43">
        <v>104.5</v>
      </c>
      <c r="K38" s="43">
        <v>0</v>
      </c>
      <c r="L38" s="43">
        <v>26.25</v>
      </c>
      <c r="M38" s="42">
        <v>0</v>
      </c>
      <c r="N38" s="42">
        <v>1.8E-3</v>
      </c>
      <c r="O38" s="42">
        <v>2.0000000000000001E-4</v>
      </c>
      <c r="P38" s="40" t="s">
        <v>7</v>
      </c>
    </row>
    <row r="39" spans="2:16" x14ac:dyDescent="0.2">
      <c r="B39" s="1" t="s">
        <v>314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39">
        <v>0</v>
      </c>
      <c r="J39" s="1" t="s">
        <v>7</v>
      </c>
      <c r="K39" s="39">
        <v>0</v>
      </c>
      <c r="L39" s="39">
        <v>0</v>
      </c>
      <c r="M39" s="1" t="s">
        <v>7</v>
      </c>
      <c r="N39" s="38">
        <v>0</v>
      </c>
      <c r="O39" s="38">
        <v>0</v>
      </c>
      <c r="P39" s="1" t="s">
        <v>7</v>
      </c>
    </row>
    <row r="40" spans="2:16" x14ac:dyDescent="0.2">
      <c r="B40" s="1" t="s">
        <v>315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 t="s">
        <v>7</v>
      </c>
      <c r="K40" s="1" t="s">
        <v>7</v>
      </c>
      <c r="L40" s="1" t="s">
        <v>7</v>
      </c>
      <c r="M40" s="1" t="s">
        <v>7</v>
      </c>
      <c r="N40" s="1" t="s">
        <v>7</v>
      </c>
      <c r="O40" s="1" t="s">
        <v>7</v>
      </c>
      <c r="P40" s="1" t="s">
        <v>7</v>
      </c>
    </row>
    <row r="41" spans="2:16" x14ac:dyDescent="0.2">
      <c r="B41" s="1" t="s">
        <v>316</v>
      </c>
      <c r="C41" s="1" t="s">
        <v>7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7</v>
      </c>
      <c r="I41" s="1" t="s">
        <v>7</v>
      </c>
      <c r="J41" s="1" t="s">
        <v>7</v>
      </c>
      <c r="K41" s="1" t="s">
        <v>7</v>
      </c>
      <c r="L41" s="1" t="s">
        <v>7</v>
      </c>
      <c r="M41" s="1" t="s">
        <v>7</v>
      </c>
      <c r="N41" s="1" t="s">
        <v>7</v>
      </c>
      <c r="O41" s="1" t="s">
        <v>7</v>
      </c>
      <c r="P41" s="1" t="s">
        <v>7</v>
      </c>
    </row>
    <row r="42" spans="2:16" x14ac:dyDescent="0.2">
      <c r="B42" s="1" t="s">
        <v>98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39">
        <v>17877.71</v>
      </c>
      <c r="J42" s="1" t="s">
        <v>7</v>
      </c>
      <c r="K42" s="39">
        <v>1.65</v>
      </c>
      <c r="L42" s="39">
        <v>8539.1</v>
      </c>
      <c r="M42" s="1" t="s">
        <v>7</v>
      </c>
      <c r="N42" s="38">
        <v>0.60240000000000005</v>
      </c>
      <c r="O42" s="38">
        <v>6.4699999999999994E-2</v>
      </c>
      <c r="P42" s="1" t="s">
        <v>7</v>
      </c>
    </row>
    <row r="43" spans="2:16" x14ac:dyDescent="0.2">
      <c r="B43" s="1" t="s">
        <v>153</v>
      </c>
      <c r="C43" s="1" t="s">
        <v>7</v>
      </c>
      <c r="D43" s="1" t="s">
        <v>7</v>
      </c>
      <c r="E43" s="1" t="s">
        <v>7</v>
      </c>
      <c r="F43" s="1" t="s">
        <v>7</v>
      </c>
      <c r="G43" s="1" t="s">
        <v>7</v>
      </c>
      <c r="H43" s="1" t="s">
        <v>7</v>
      </c>
      <c r="I43" s="39">
        <v>5320</v>
      </c>
      <c r="J43" s="1" t="s">
        <v>7</v>
      </c>
      <c r="K43" s="39">
        <v>0</v>
      </c>
      <c r="L43" s="39">
        <v>969.68</v>
      </c>
      <c r="M43" s="1" t="s">
        <v>7</v>
      </c>
      <c r="N43" s="38">
        <v>6.8400000000000002E-2</v>
      </c>
      <c r="O43" s="38">
        <v>7.3000000000000001E-3</v>
      </c>
      <c r="P43" s="1" t="s">
        <v>7</v>
      </c>
    </row>
    <row r="44" spans="2:16" x14ac:dyDescent="0.2">
      <c r="B44" s="40" t="s">
        <v>317</v>
      </c>
      <c r="C44" s="40" t="s">
        <v>318</v>
      </c>
      <c r="D44" s="40" t="s">
        <v>319</v>
      </c>
      <c r="E44" s="40" t="s">
        <v>265</v>
      </c>
      <c r="F44" s="41">
        <v>520036716</v>
      </c>
      <c r="G44" s="40" t="s">
        <v>320</v>
      </c>
      <c r="H44" s="40" t="s">
        <v>49</v>
      </c>
      <c r="I44" s="43">
        <v>900</v>
      </c>
      <c r="J44" s="43">
        <v>8183</v>
      </c>
      <c r="K44" s="43">
        <v>0</v>
      </c>
      <c r="L44" s="43">
        <v>233.9</v>
      </c>
      <c r="M44" s="42">
        <v>0</v>
      </c>
      <c r="N44" s="42">
        <v>1.6500000000000001E-2</v>
      </c>
      <c r="O44" s="42">
        <v>1.8E-3</v>
      </c>
      <c r="P44" s="41">
        <v>60036159</v>
      </c>
    </row>
    <row r="45" spans="2:16" x14ac:dyDescent="0.2">
      <c r="B45" s="40" t="s">
        <v>321</v>
      </c>
      <c r="C45" s="40" t="s">
        <v>322</v>
      </c>
      <c r="D45" s="40" t="s">
        <v>159</v>
      </c>
      <c r="E45" s="40" t="s">
        <v>265</v>
      </c>
      <c r="F45" s="41">
        <v>511235434</v>
      </c>
      <c r="G45" s="40" t="s">
        <v>323</v>
      </c>
      <c r="H45" s="40" t="s">
        <v>49</v>
      </c>
      <c r="I45" s="43">
        <v>3032</v>
      </c>
      <c r="J45" s="43">
        <v>3046</v>
      </c>
      <c r="K45" s="43">
        <v>0</v>
      </c>
      <c r="L45" s="43">
        <v>293.32</v>
      </c>
      <c r="M45" s="42">
        <v>1E-4</v>
      </c>
      <c r="N45" s="42">
        <v>2.07E-2</v>
      </c>
      <c r="O45" s="42">
        <v>2.2000000000000001E-3</v>
      </c>
      <c r="P45" s="41">
        <v>1060250</v>
      </c>
    </row>
    <row r="46" spans="2:16" x14ac:dyDescent="0.2">
      <c r="B46" s="40" t="s">
        <v>324</v>
      </c>
      <c r="C46" s="40" t="s">
        <v>325</v>
      </c>
      <c r="D46" s="40" t="s">
        <v>326</v>
      </c>
      <c r="E46" s="40" t="s">
        <v>265</v>
      </c>
      <c r="F46" s="41">
        <v>97405</v>
      </c>
      <c r="G46" s="40" t="s">
        <v>327</v>
      </c>
      <c r="H46" s="40" t="s">
        <v>49</v>
      </c>
      <c r="I46" s="43">
        <v>1028</v>
      </c>
      <c r="J46" s="43">
        <v>10888</v>
      </c>
      <c r="K46" s="43">
        <v>0</v>
      </c>
      <c r="L46" s="43">
        <v>355.48</v>
      </c>
      <c r="M46" s="42">
        <v>0</v>
      </c>
      <c r="N46" s="42">
        <v>2.5100000000000001E-2</v>
      </c>
      <c r="O46" s="42">
        <v>2.7000000000000001E-3</v>
      </c>
      <c r="P46" s="41">
        <v>107698</v>
      </c>
    </row>
    <row r="47" spans="2:16" x14ac:dyDescent="0.2">
      <c r="B47" s="40" t="s">
        <v>328</v>
      </c>
      <c r="C47" s="40" t="s">
        <v>329</v>
      </c>
      <c r="D47" s="40" t="s">
        <v>159</v>
      </c>
      <c r="E47" s="40" t="s">
        <v>265</v>
      </c>
      <c r="F47" s="41">
        <v>96549</v>
      </c>
      <c r="G47" s="40" t="s">
        <v>330</v>
      </c>
      <c r="H47" s="40" t="s">
        <v>49</v>
      </c>
      <c r="I47" s="43">
        <v>360</v>
      </c>
      <c r="J47" s="43">
        <v>7607</v>
      </c>
      <c r="K47" s="43">
        <v>0</v>
      </c>
      <c r="L47" s="43">
        <v>86.97</v>
      </c>
      <c r="M47" s="42">
        <v>0</v>
      </c>
      <c r="N47" s="42">
        <v>6.1000000000000004E-3</v>
      </c>
      <c r="O47" s="42">
        <v>6.9999999999999999E-4</v>
      </c>
      <c r="P47" s="41">
        <v>62013925</v>
      </c>
    </row>
    <row r="48" spans="2:16" x14ac:dyDescent="0.2">
      <c r="B48" s="1" t="s">
        <v>152</v>
      </c>
      <c r="C48" s="1" t="s">
        <v>7</v>
      </c>
      <c r="D48" s="1" t="s">
        <v>7</v>
      </c>
      <c r="E48" s="1" t="s">
        <v>7</v>
      </c>
      <c r="F48" s="1" t="s">
        <v>7</v>
      </c>
      <c r="G48" s="1" t="s">
        <v>7</v>
      </c>
      <c r="H48" s="1" t="s">
        <v>7</v>
      </c>
      <c r="I48" s="39">
        <v>12557.71</v>
      </c>
      <c r="J48" s="1" t="s">
        <v>7</v>
      </c>
      <c r="K48" s="39">
        <v>1.65</v>
      </c>
      <c r="L48" s="39">
        <v>7569.42</v>
      </c>
      <c r="M48" s="1" t="s">
        <v>7</v>
      </c>
      <c r="N48" s="38">
        <v>0.53400000000000003</v>
      </c>
      <c r="O48" s="38">
        <v>5.7299999999999997E-2</v>
      </c>
      <c r="P48" s="1" t="s">
        <v>7</v>
      </c>
    </row>
    <row r="49" spans="2:16" x14ac:dyDescent="0.2">
      <c r="B49" s="40" t="s">
        <v>331</v>
      </c>
      <c r="C49" s="40" t="s">
        <v>332</v>
      </c>
      <c r="D49" s="40" t="s">
        <v>159</v>
      </c>
      <c r="E49" s="40" t="s">
        <v>265</v>
      </c>
      <c r="F49" s="41">
        <v>94189</v>
      </c>
      <c r="G49" s="40" t="s">
        <v>320</v>
      </c>
      <c r="H49" s="40" t="s">
        <v>49</v>
      </c>
      <c r="I49" s="43">
        <v>518</v>
      </c>
      <c r="J49" s="43">
        <v>32237</v>
      </c>
      <c r="K49" s="43">
        <v>0</v>
      </c>
      <c r="L49" s="43">
        <v>530.35</v>
      </c>
      <c r="M49" s="42">
        <v>0</v>
      </c>
      <c r="N49" s="42">
        <v>3.7400000000000003E-2</v>
      </c>
      <c r="O49" s="42">
        <v>4.0000000000000001E-3</v>
      </c>
      <c r="P49" s="41">
        <v>20001775</v>
      </c>
    </row>
    <row r="50" spans="2:16" x14ac:dyDescent="0.2">
      <c r="B50" s="40" t="s">
        <v>333</v>
      </c>
      <c r="C50" s="40" t="s">
        <v>334</v>
      </c>
      <c r="D50" s="40" t="s">
        <v>159</v>
      </c>
      <c r="E50" s="40" t="s">
        <v>265</v>
      </c>
      <c r="F50" s="41">
        <v>98312</v>
      </c>
      <c r="G50" s="40" t="s">
        <v>335</v>
      </c>
      <c r="H50" s="40" t="s">
        <v>49</v>
      </c>
      <c r="I50" s="43">
        <v>1751</v>
      </c>
      <c r="J50" s="43">
        <v>6650</v>
      </c>
      <c r="K50" s="43">
        <v>0.9</v>
      </c>
      <c r="L50" s="43">
        <v>370.72</v>
      </c>
      <c r="M50" s="42">
        <v>0</v>
      </c>
      <c r="N50" s="42">
        <v>2.6100000000000002E-2</v>
      </c>
      <c r="O50" s="42">
        <v>2.8E-3</v>
      </c>
      <c r="P50" s="41">
        <v>60051182</v>
      </c>
    </row>
    <row r="51" spans="2:16" x14ac:dyDescent="0.2">
      <c r="B51" s="40" t="s">
        <v>336</v>
      </c>
      <c r="C51" s="40" t="s">
        <v>337</v>
      </c>
      <c r="D51" s="40" t="s">
        <v>319</v>
      </c>
      <c r="E51" s="40" t="s">
        <v>265</v>
      </c>
      <c r="F51" s="41">
        <v>97184</v>
      </c>
      <c r="G51" s="40" t="s">
        <v>338</v>
      </c>
      <c r="H51" s="40" t="s">
        <v>49</v>
      </c>
      <c r="I51" s="43">
        <v>155</v>
      </c>
      <c r="J51" s="43">
        <v>23139</v>
      </c>
      <c r="K51" s="43">
        <v>0.27</v>
      </c>
      <c r="L51" s="43">
        <v>114.18</v>
      </c>
      <c r="M51" s="42">
        <v>0</v>
      </c>
      <c r="N51" s="42">
        <v>8.0999999999999996E-3</v>
      </c>
      <c r="O51" s="42">
        <v>8.9999999999999998E-4</v>
      </c>
      <c r="P51" s="41">
        <v>112482</v>
      </c>
    </row>
    <row r="52" spans="2:16" x14ac:dyDescent="0.2">
      <c r="B52" s="40" t="s">
        <v>339</v>
      </c>
      <c r="C52" s="40" t="s">
        <v>340</v>
      </c>
      <c r="D52" s="40" t="s">
        <v>319</v>
      </c>
      <c r="E52" s="40" t="s">
        <v>265</v>
      </c>
      <c r="F52" s="41">
        <v>99110</v>
      </c>
      <c r="G52" s="40" t="s">
        <v>341</v>
      </c>
      <c r="H52" s="40" t="s">
        <v>49</v>
      </c>
      <c r="I52" s="43">
        <v>480</v>
      </c>
      <c r="J52" s="43">
        <v>13716</v>
      </c>
      <c r="K52" s="43">
        <v>0</v>
      </c>
      <c r="L52" s="43">
        <v>209.1</v>
      </c>
      <c r="M52" s="42">
        <v>0</v>
      </c>
      <c r="N52" s="42">
        <v>1.47E-2</v>
      </c>
      <c r="O52" s="42">
        <v>1.6000000000000001E-3</v>
      </c>
      <c r="P52" s="41">
        <v>103465</v>
      </c>
    </row>
    <row r="53" spans="2:16" x14ac:dyDescent="0.2">
      <c r="B53" s="40" t="s">
        <v>342</v>
      </c>
      <c r="C53" s="40" t="s">
        <v>343</v>
      </c>
      <c r="D53" s="40" t="s">
        <v>159</v>
      </c>
      <c r="E53" s="40" t="s">
        <v>265</v>
      </c>
      <c r="F53" s="41">
        <v>99935</v>
      </c>
      <c r="G53" s="40" t="s">
        <v>344</v>
      </c>
      <c r="H53" s="40" t="s">
        <v>49</v>
      </c>
      <c r="I53" s="43">
        <v>270</v>
      </c>
      <c r="J53" s="43">
        <v>21222</v>
      </c>
      <c r="K53" s="43">
        <v>0</v>
      </c>
      <c r="L53" s="43">
        <v>181.98</v>
      </c>
      <c r="M53" s="42">
        <v>0</v>
      </c>
      <c r="N53" s="42">
        <v>1.2800000000000001E-2</v>
      </c>
      <c r="O53" s="42">
        <v>1.4E-3</v>
      </c>
      <c r="P53" s="41">
        <v>104075</v>
      </c>
    </row>
    <row r="54" spans="2:16" x14ac:dyDescent="0.2">
      <c r="B54" s="40" t="s">
        <v>629</v>
      </c>
      <c r="C54" s="40" t="s">
        <v>345</v>
      </c>
      <c r="D54" s="40" t="s">
        <v>159</v>
      </c>
      <c r="E54" s="40" t="s">
        <v>265</v>
      </c>
      <c r="F54" s="41">
        <v>997656</v>
      </c>
      <c r="G54" s="40" t="s">
        <v>344</v>
      </c>
      <c r="H54" s="40" t="s">
        <v>49</v>
      </c>
      <c r="I54" s="43">
        <v>370</v>
      </c>
      <c r="J54" s="43">
        <v>14892</v>
      </c>
      <c r="K54" s="43">
        <v>0.47</v>
      </c>
      <c r="L54" s="43">
        <v>175.47</v>
      </c>
      <c r="M54" s="42">
        <v>0</v>
      </c>
      <c r="N54" s="42">
        <v>1.24E-2</v>
      </c>
      <c r="O54" s="42">
        <v>1.2999999999999999E-3</v>
      </c>
      <c r="P54" s="41">
        <v>104083</v>
      </c>
    </row>
    <row r="55" spans="2:16" x14ac:dyDescent="0.2">
      <c r="B55" s="40" t="s">
        <v>628</v>
      </c>
      <c r="C55" s="40" t="s">
        <v>346</v>
      </c>
      <c r="D55" s="40" t="s">
        <v>319</v>
      </c>
      <c r="E55" s="40" t="s">
        <v>265</v>
      </c>
      <c r="F55" s="41">
        <v>99374</v>
      </c>
      <c r="G55" s="40" t="s">
        <v>347</v>
      </c>
      <c r="H55" s="40" t="s">
        <v>49</v>
      </c>
      <c r="I55" s="43">
        <v>368</v>
      </c>
      <c r="J55" s="43">
        <v>13632</v>
      </c>
      <c r="K55" s="43">
        <v>0</v>
      </c>
      <c r="L55" s="43">
        <v>159.33000000000001</v>
      </c>
      <c r="M55" s="42">
        <v>0</v>
      </c>
      <c r="N55" s="42">
        <v>1.12E-2</v>
      </c>
      <c r="O55" s="42">
        <v>1.1999999999999999E-3</v>
      </c>
      <c r="P55" s="41">
        <v>1051424</v>
      </c>
    </row>
    <row r="56" spans="2:16" x14ac:dyDescent="0.2">
      <c r="B56" s="40" t="s">
        <v>348</v>
      </c>
      <c r="C56" s="40" t="s">
        <v>349</v>
      </c>
      <c r="D56" s="40" t="s">
        <v>159</v>
      </c>
      <c r="E56" s="40" t="s">
        <v>265</v>
      </c>
      <c r="F56" s="41">
        <v>98509</v>
      </c>
      <c r="G56" s="40" t="s">
        <v>350</v>
      </c>
      <c r="H56" s="40" t="s">
        <v>49</v>
      </c>
      <c r="I56" s="43">
        <v>280</v>
      </c>
      <c r="J56" s="43">
        <v>35738</v>
      </c>
      <c r="K56" s="43">
        <v>0</v>
      </c>
      <c r="L56" s="43">
        <v>317.81</v>
      </c>
      <c r="M56" s="42">
        <v>0</v>
      </c>
      <c r="N56" s="42">
        <v>2.24E-2</v>
      </c>
      <c r="O56" s="42">
        <v>2.3999999999999998E-3</v>
      </c>
      <c r="P56" s="41">
        <v>60128162</v>
      </c>
    </row>
    <row r="57" spans="2:16" x14ac:dyDescent="0.2">
      <c r="B57" s="40" t="s">
        <v>351</v>
      </c>
      <c r="C57" s="40" t="s">
        <v>352</v>
      </c>
      <c r="D57" s="40" t="s">
        <v>319</v>
      </c>
      <c r="E57" s="40" t="s">
        <v>265</v>
      </c>
      <c r="F57" s="41">
        <v>98108</v>
      </c>
      <c r="G57" s="40" t="s">
        <v>350</v>
      </c>
      <c r="H57" s="40" t="s">
        <v>49</v>
      </c>
      <c r="I57" s="43">
        <v>374</v>
      </c>
      <c r="J57" s="43">
        <v>22177</v>
      </c>
      <c r="K57" s="43">
        <v>0</v>
      </c>
      <c r="L57" s="43">
        <v>263.42</v>
      </c>
      <c r="M57" s="42">
        <v>0</v>
      </c>
      <c r="N57" s="42">
        <v>1.8599999999999998E-2</v>
      </c>
      <c r="O57" s="42">
        <v>2E-3</v>
      </c>
      <c r="P57" s="41">
        <v>1055714</v>
      </c>
    </row>
    <row r="58" spans="2:16" x14ac:dyDescent="0.2">
      <c r="B58" s="40" t="s">
        <v>353</v>
      </c>
      <c r="C58" s="40" t="s">
        <v>354</v>
      </c>
      <c r="D58" s="40" t="s">
        <v>159</v>
      </c>
      <c r="E58" s="40" t="s">
        <v>265</v>
      </c>
      <c r="F58" s="41">
        <v>97191</v>
      </c>
      <c r="G58" s="40" t="s">
        <v>271</v>
      </c>
      <c r="H58" s="40" t="s">
        <v>49</v>
      </c>
      <c r="I58" s="43">
        <v>415</v>
      </c>
      <c r="J58" s="43">
        <v>7451</v>
      </c>
      <c r="K58" s="43">
        <v>0</v>
      </c>
      <c r="L58" s="43">
        <v>98.21</v>
      </c>
      <c r="M58" s="42">
        <v>0</v>
      </c>
      <c r="N58" s="42">
        <v>6.8999999999999999E-3</v>
      </c>
      <c r="O58" s="42">
        <v>6.9999999999999999E-4</v>
      </c>
      <c r="P58" s="41">
        <v>106427</v>
      </c>
    </row>
    <row r="59" spans="2:16" x14ac:dyDescent="0.2">
      <c r="B59" s="40" t="s">
        <v>355</v>
      </c>
      <c r="C59" s="40" t="s">
        <v>356</v>
      </c>
      <c r="D59" s="40" t="s">
        <v>159</v>
      </c>
      <c r="E59" s="40" t="s">
        <v>265</v>
      </c>
      <c r="F59" s="41">
        <v>91350</v>
      </c>
      <c r="G59" s="40" t="s">
        <v>271</v>
      </c>
      <c r="H59" s="40" t="s">
        <v>49</v>
      </c>
      <c r="I59" s="43">
        <v>1587</v>
      </c>
      <c r="J59" s="43">
        <v>8117</v>
      </c>
      <c r="K59" s="43">
        <v>0</v>
      </c>
      <c r="L59" s="43">
        <v>409.12</v>
      </c>
      <c r="M59" s="42">
        <v>0</v>
      </c>
      <c r="N59" s="42">
        <v>2.8899999999999999E-2</v>
      </c>
      <c r="O59" s="42">
        <v>3.0999999999999999E-3</v>
      </c>
      <c r="P59" s="41">
        <v>1063866</v>
      </c>
    </row>
    <row r="60" spans="2:16" x14ac:dyDescent="0.2">
      <c r="B60" s="40" t="s">
        <v>357</v>
      </c>
      <c r="C60" s="40" t="s">
        <v>358</v>
      </c>
      <c r="D60" s="40" t="s">
        <v>326</v>
      </c>
      <c r="E60" s="40" t="s">
        <v>265</v>
      </c>
      <c r="F60" s="41">
        <v>997685</v>
      </c>
      <c r="G60" s="40" t="s">
        <v>280</v>
      </c>
      <c r="H60" s="40" t="s">
        <v>49</v>
      </c>
      <c r="I60" s="43">
        <v>1240</v>
      </c>
      <c r="J60" s="43">
        <v>4381</v>
      </c>
      <c r="K60" s="43">
        <v>0</v>
      </c>
      <c r="L60" s="43">
        <v>172.53</v>
      </c>
      <c r="M60" s="42">
        <v>0</v>
      </c>
      <c r="N60" s="42">
        <v>1.2200000000000001E-2</v>
      </c>
      <c r="O60" s="42">
        <v>1.2999999999999999E-3</v>
      </c>
      <c r="P60" s="41">
        <v>75172775</v>
      </c>
    </row>
    <row r="61" spans="2:16" x14ac:dyDescent="0.2">
      <c r="B61" s="40" t="s">
        <v>359</v>
      </c>
      <c r="C61" s="40" t="s">
        <v>360</v>
      </c>
      <c r="D61" s="40" t="s">
        <v>326</v>
      </c>
      <c r="E61" s="40" t="s">
        <v>265</v>
      </c>
      <c r="F61" s="41">
        <v>99275</v>
      </c>
      <c r="G61" s="40" t="s">
        <v>280</v>
      </c>
      <c r="H61" s="40" t="s">
        <v>49</v>
      </c>
      <c r="I61" s="43">
        <v>362</v>
      </c>
      <c r="J61" s="43">
        <v>30831</v>
      </c>
      <c r="K61" s="43">
        <v>0</v>
      </c>
      <c r="L61" s="43">
        <v>354.47</v>
      </c>
      <c r="M61" s="42">
        <v>0</v>
      </c>
      <c r="N61" s="42">
        <v>2.5000000000000001E-2</v>
      </c>
      <c r="O61" s="42">
        <v>2.7000000000000001E-3</v>
      </c>
      <c r="P61" s="41">
        <v>105049</v>
      </c>
    </row>
    <row r="62" spans="2:16" x14ac:dyDescent="0.2">
      <c r="B62" s="40" t="s">
        <v>361</v>
      </c>
      <c r="C62" s="40" t="s">
        <v>362</v>
      </c>
      <c r="D62" s="40" t="s">
        <v>326</v>
      </c>
      <c r="E62" s="40" t="s">
        <v>265</v>
      </c>
      <c r="F62" s="41">
        <v>97912</v>
      </c>
      <c r="G62" s="40" t="s">
        <v>280</v>
      </c>
      <c r="H62" s="40" t="s">
        <v>49</v>
      </c>
      <c r="I62" s="43">
        <v>350</v>
      </c>
      <c r="J62" s="43">
        <v>11565</v>
      </c>
      <c r="K62" s="43">
        <v>0</v>
      </c>
      <c r="L62" s="43">
        <v>128.56</v>
      </c>
      <c r="M62" s="42">
        <v>0</v>
      </c>
      <c r="N62" s="42">
        <v>9.1000000000000004E-3</v>
      </c>
      <c r="O62" s="42">
        <v>1E-3</v>
      </c>
      <c r="P62" s="41">
        <v>60087186</v>
      </c>
    </row>
    <row r="63" spans="2:16" x14ac:dyDescent="0.2">
      <c r="B63" s="40" t="s">
        <v>363</v>
      </c>
      <c r="C63" s="40" t="s">
        <v>364</v>
      </c>
      <c r="D63" s="40" t="s">
        <v>326</v>
      </c>
      <c r="E63" s="40" t="s">
        <v>265</v>
      </c>
      <c r="F63" s="41">
        <v>99771</v>
      </c>
      <c r="G63" s="40" t="s">
        <v>365</v>
      </c>
      <c r="H63" s="40" t="s">
        <v>49</v>
      </c>
      <c r="I63" s="43">
        <v>391</v>
      </c>
      <c r="J63" s="43">
        <v>17461</v>
      </c>
      <c r="K63" s="43">
        <v>0</v>
      </c>
      <c r="L63" s="43">
        <v>216.83</v>
      </c>
      <c r="M63" s="42">
        <v>0</v>
      </c>
      <c r="N63" s="42">
        <v>1.5299999999999999E-2</v>
      </c>
      <c r="O63" s="42">
        <v>1.6000000000000001E-3</v>
      </c>
      <c r="P63" s="41">
        <v>103788</v>
      </c>
    </row>
    <row r="64" spans="2:16" x14ac:dyDescent="0.2">
      <c r="B64" s="40" t="s">
        <v>366</v>
      </c>
      <c r="C64" s="40" t="s">
        <v>367</v>
      </c>
      <c r="D64" s="40" t="s">
        <v>122</v>
      </c>
      <c r="E64" s="40" t="s">
        <v>265</v>
      </c>
      <c r="F64" s="41">
        <v>97676</v>
      </c>
      <c r="G64" s="40" t="s">
        <v>327</v>
      </c>
      <c r="H64" s="40" t="s">
        <v>49</v>
      </c>
      <c r="I64" s="43">
        <v>1327</v>
      </c>
      <c r="J64" s="43">
        <v>10934</v>
      </c>
      <c r="K64" s="43">
        <v>0</v>
      </c>
      <c r="L64" s="43">
        <v>460.82</v>
      </c>
      <c r="M64" s="42">
        <v>0</v>
      </c>
      <c r="N64" s="42">
        <v>3.2500000000000001E-2</v>
      </c>
      <c r="O64" s="42">
        <v>3.5000000000000001E-3</v>
      </c>
      <c r="P64" s="41">
        <v>102202</v>
      </c>
    </row>
    <row r="65" spans="2:16" x14ac:dyDescent="0.2">
      <c r="B65" s="40" t="s">
        <v>368</v>
      </c>
      <c r="C65" s="40" t="s">
        <v>369</v>
      </c>
      <c r="D65" s="40" t="s">
        <v>159</v>
      </c>
      <c r="E65" s="40" t="s">
        <v>265</v>
      </c>
      <c r="F65" s="41">
        <v>98003</v>
      </c>
      <c r="G65" s="40" t="s">
        <v>327</v>
      </c>
      <c r="H65" s="40" t="s">
        <v>49</v>
      </c>
      <c r="I65" s="43">
        <v>663</v>
      </c>
      <c r="J65" s="43">
        <v>13180</v>
      </c>
      <c r="K65" s="43">
        <v>0</v>
      </c>
      <c r="L65" s="43">
        <v>277.52999999999997</v>
      </c>
      <c r="M65" s="42">
        <v>0</v>
      </c>
      <c r="N65" s="42">
        <v>1.9599999999999999E-2</v>
      </c>
      <c r="O65" s="42">
        <v>2.0999999999999999E-3</v>
      </c>
      <c r="P65" s="41">
        <v>104661</v>
      </c>
    </row>
    <row r="66" spans="2:16" x14ac:dyDescent="0.2">
      <c r="B66" s="40" t="s">
        <v>370</v>
      </c>
      <c r="C66" s="40" t="s">
        <v>371</v>
      </c>
      <c r="D66" s="40" t="s">
        <v>159</v>
      </c>
      <c r="E66" s="40" t="s">
        <v>265</v>
      </c>
      <c r="F66" s="41">
        <v>98565</v>
      </c>
      <c r="G66" s="40" t="s">
        <v>327</v>
      </c>
      <c r="H66" s="40" t="s">
        <v>49</v>
      </c>
      <c r="I66" s="43">
        <v>413</v>
      </c>
      <c r="J66" s="43">
        <v>66793</v>
      </c>
      <c r="K66" s="43">
        <v>0</v>
      </c>
      <c r="L66" s="43">
        <v>876.12</v>
      </c>
      <c r="M66" s="42">
        <v>0</v>
      </c>
      <c r="N66" s="42">
        <v>6.1800000000000001E-2</v>
      </c>
      <c r="O66" s="42">
        <v>6.6E-3</v>
      </c>
      <c r="P66" s="41">
        <v>1056472</v>
      </c>
    </row>
    <row r="67" spans="2:16" x14ac:dyDescent="0.2">
      <c r="B67" s="40" t="s">
        <v>372</v>
      </c>
      <c r="C67" s="40" t="s">
        <v>373</v>
      </c>
      <c r="D67" s="40" t="s">
        <v>159</v>
      </c>
      <c r="E67" s="40" t="s">
        <v>265</v>
      </c>
      <c r="F67" s="41">
        <v>99456</v>
      </c>
      <c r="G67" s="40" t="s">
        <v>327</v>
      </c>
      <c r="H67" s="40" t="s">
        <v>49</v>
      </c>
      <c r="I67" s="43">
        <v>877</v>
      </c>
      <c r="J67" s="43">
        <v>27286</v>
      </c>
      <c r="K67" s="43">
        <v>0</v>
      </c>
      <c r="L67" s="43">
        <v>760.01</v>
      </c>
      <c r="M67" s="42">
        <v>0</v>
      </c>
      <c r="N67" s="42">
        <v>5.3600000000000002E-2</v>
      </c>
      <c r="O67" s="42">
        <v>5.7999999999999996E-3</v>
      </c>
      <c r="P67" s="41">
        <v>119636</v>
      </c>
    </row>
    <row r="68" spans="2:16" x14ac:dyDescent="0.2">
      <c r="B68" s="40" t="s">
        <v>374</v>
      </c>
      <c r="C68" s="40" t="s">
        <v>375</v>
      </c>
      <c r="D68" s="40" t="s">
        <v>326</v>
      </c>
      <c r="E68" s="40" t="s">
        <v>265</v>
      </c>
      <c r="F68" s="41">
        <v>99122</v>
      </c>
      <c r="G68" s="40" t="s">
        <v>330</v>
      </c>
      <c r="H68" s="40" t="s">
        <v>49</v>
      </c>
      <c r="I68" s="43">
        <v>79</v>
      </c>
      <c r="J68" s="43">
        <v>325995</v>
      </c>
      <c r="K68" s="43">
        <v>0</v>
      </c>
      <c r="L68" s="43">
        <v>817.93</v>
      </c>
      <c r="M68" s="42">
        <v>0</v>
      </c>
      <c r="N68" s="42">
        <v>5.7700000000000001E-2</v>
      </c>
      <c r="O68" s="42">
        <v>6.1999999999999998E-3</v>
      </c>
      <c r="P68" s="41">
        <v>108092</v>
      </c>
    </row>
    <row r="69" spans="2:16" x14ac:dyDescent="0.2">
      <c r="B69" s="40" t="s">
        <v>376</v>
      </c>
      <c r="C69" s="40" t="s">
        <v>377</v>
      </c>
      <c r="D69" s="40" t="s">
        <v>326</v>
      </c>
      <c r="E69" s="40" t="s">
        <v>265</v>
      </c>
      <c r="F69" s="41">
        <v>97149</v>
      </c>
      <c r="G69" s="40" t="s">
        <v>330</v>
      </c>
      <c r="H69" s="40" t="s">
        <v>49</v>
      </c>
      <c r="I69" s="43">
        <v>155</v>
      </c>
      <c r="J69" s="43">
        <v>22236</v>
      </c>
      <c r="K69" s="43">
        <v>0</v>
      </c>
      <c r="L69" s="43">
        <v>109.46</v>
      </c>
      <c r="M69" s="42">
        <v>0</v>
      </c>
      <c r="N69" s="42">
        <v>7.7000000000000002E-3</v>
      </c>
      <c r="O69" s="42">
        <v>8.0000000000000004E-4</v>
      </c>
      <c r="P69" s="41">
        <v>60606209</v>
      </c>
    </row>
    <row r="70" spans="2:16" x14ac:dyDescent="0.2">
      <c r="B70" s="40" t="s">
        <v>378</v>
      </c>
      <c r="C70" s="40" t="s">
        <v>379</v>
      </c>
      <c r="D70" s="40" t="s">
        <v>326</v>
      </c>
      <c r="E70" s="40" t="s">
        <v>265</v>
      </c>
      <c r="F70" s="41">
        <v>99915</v>
      </c>
      <c r="G70" s="40" t="s">
        <v>330</v>
      </c>
      <c r="H70" s="40" t="s">
        <v>49</v>
      </c>
      <c r="I70" s="43">
        <v>63</v>
      </c>
      <c r="J70" s="43">
        <v>279299</v>
      </c>
      <c r="K70" s="43">
        <v>0</v>
      </c>
      <c r="L70" s="43">
        <v>558.84</v>
      </c>
      <c r="M70" s="42">
        <v>0</v>
      </c>
      <c r="N70" s="42">
        <v>3.9399999999999998E-2</v>
      </c>
      <c r="O70" s="42">
        <v>4.1999999999999997E-3</v>
      </c>
      <c r="P70" s="41">
        <v>60354768</v>
      </c>
    </row>
    <row r="71" spans="2:16" x14ac:dyDescent="0.2">
      <c r="B71" s="40" t="s">
        <v>380</v>
      </c>
      <c r="C71" s="40" t="s">
        <v>381</v>
      </c>
      <c r="D71" s="40" t="s">
        <v>382</v>
      </c>
      <c r="E71" s="40" t="s">
        <v>265</v>
      </c>
      <c r="F71" s="41">
        <v>997692</v>
      </c>
      <c r="G71" s="40" t="s">
        <v>330</v>
      </c>
      <c r="H71" s="40" t="s">
        <v>55</v>
      </c>
      <c r="I71" s="43">
        <v>69.709999999999994</v>
      </c>
      <c r="J71" s="43">
        <v>23400</v>
      </c>
      <c r="K71" s="43">
        <v>0</v>
      </c>
      <c r="L71" s="43">
        <v>6.62</v>
      </c>
      <c r="M71" s="42">
        <v>0</v>
      </c>
      <c r="N71" s="42">
        <v>5.0000000000000001E-4</v>
      </c>
      <c r="O71" s="42">
        <v>0</v>
      </c>
      <c r="P71" s="41">
        <v>78008174</v>
      </c>
    </row>
    <row r="72" spans="2:16" x14ac:dyDescent="0.2">
      <c r="B72" s="36" t="s">
        <v>100</v>
      </c>
    </row>
    <row r="73" spans="2:16" x14ac:dyDescent="0.2">
      <c r="B73" s="36" t="s">
        <v>138</v>
      </c>
    </row>
    <row r="74" spans="2:16" x14ac:dyDescent="0.2">
      <c r="B74" s="36" t="s">
        <v>139</v>
      </c>
    </row>
    <row r="75" spans="2:16" x14ac:dyDescent="0.2">
      <c r="B75" s="36" t="s">
        <v>140</v>
      </c>
    </row>
    <row r="76" spans="2:16" x14ac:dyDescent="0.2">
      <c r="B76" s="36" t="s">
        <v>141</v>
      </c>
    </row>
    <row r="77" spans="2:16" x14ac:dyDescent="0.2">
      <c r="B77" s="51" t="s">
        <v>57</v>
      </c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</sheetData>
  <mergeCells count="1">
    <mergeCell ref="B77:P7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rightToLeft="1" topLeftCell="A22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9756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383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59</v>
      </c>
      <c r="C8" s="1" t="s">
        <v>60</v>
      </c>
      <c r="D8" s="1" t="s">
        <v>103</v>
      </c>
      <c r="E8" s="1" t="s">
        <v>61</v>
      </c>
      <c r="F8" s="1" t="s">
        <v>144</v>
      </c>
      <c r="G8" s="1" t="s">
        <v>64</v>
      </c>
      <c r="H8" s="3" t="s">
        <v>106</v>
      </c>
      <c r="I8" s="3" t="s">
        <v>107</v>
      </c>
      <c r="J8" s="3" t="s">
        <v>108</v>
      </c>
      <c r="K8" s="1" t="s">
        <v>67</v>
      </c>
      <c r="L8" s="1" t="s">
        <v>145</v>
      </c>
      <c r="M8" s="1" t="s">
        <v>68</v>
      </c>
      <c r="N8" s="1" t="s">
        <v>110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112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113</v>
      </c>
      <c r="O10" s="1" t="s">
        <v>7</v>
      </c>
    </row>
    <row r="11" spans="2:15" x14ac:dyDescent="0.2">
      <c r="B11" s="1" t="s">
        <v>384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493319.94</v>
      </c>
      <c r="I11" s="1" t="s">
        <v>7</v>
      </c>
      <c r="J11" s="39">
        <v>1.06</v>
      </c>
      <c r="K11" s="39">
        <v>22164.03</v>
      </c>
      <c r="L11" s="1" t="s">
        <v>7</v>
      </c>
      <c r="M11" s="38">
        <v>1</v>
      </c>
      <c r="N11" s="38">
        <v>0.16789999999999999</v>
      </c>
      <c r="O11" s="1" t="s">
        <v>7</v>
      </c>
    </row>
    <row r="12" spans="2:15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399931.94</v>
      </c>
      <c r="I12" s="1" t="s">
        <v>7</v>
      </c>
      <c r="J12" s="39">
        <v>0</v>
      </c>
      <c r="K12" s="39">
        <v>4383.33</v>
      </c>
      <c r="L12" s="1" t="s">
        <v>7</v>
      </c>
      <c r="M12" s="38">
        <v>0.1978</v>
      </c>
      <c r="N12" s="38">
        <v>3.32E-2</v>
      </c>
      <c r="O12" s="1" t="s">
        <v>7</v>
      </c>
    </row>
    <row r="13" spans="2:15" x14ac:dyDescent="0.2">
      <c r="B13" s="1" t="s">
        <v>385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48032.94</v>
      </c>
      <c r="I13" s="1" t="s">
        <v>7</v>
      </c>
      <c r="J13" s="39">
        <v>0</v>
      </c>
      <c r="K13" s="39">
        <v>693.93</v>
      </c>
      <c r="L13" s="1" t="s">
        <v>7</v>
      </c>
      <c r="M13" s="38">
        <v>3.1300000000000001E-2</v>
      </c>
      <c r="N13" s="38">
        <v>5.3E-3</v>
      </c>
      <c r="O13" s="1" t="s">
        <v>7</v>
      </c>
    </row>
    <row r="14" spans="2:15" x14ac:dyDescent="0.2">
      <c r="B14" s="40" t="s">
        <v>386</v>
      </c>
      <c r="C14" s="41">
        <v>1148964</v>
      </c>
      <c r="D14" s="40" t="s">
        <v>122</v>
      </c>
      <c r="E14" s="41">
        <v>511776783</v>
      </c>
      <c r="F14" s="40" t="s">
        <v>387</v>
      </c>
      <c r="G14" s="40" t="s">
        <v>85</v>
      </c>
      <c r="H14" s="43">
        <v>36660</v>
      </c>
      <c r="I14" s="43">
        <v>1202</v>
      </c>
      <c r="J14" s="43">
        <v>0</v>
      </c>
      <c r="K14" s="43">
        <v>440.65</v>
      </c>
      <c r="L14" s="42">
        <v>1.1000000000000001E-3</v>
      </c>
      <c r="M14" s="42">
        <v>1.9900000000000001E-2</v>
      </c>
      <c r="N14" s="42">
        <v>3.3E-3</v>
      </c>
      <c r="O14" s="40" t="s">
        <v>7</v>
      </c>
    </row>
    <row r="15" spans="2:15" x14ac:dyDescent="0.2">
      <c r="B15" s="40" t="s">
        <v>388</v>
      </c>
      <c r="C15" s="41">
        <v>1143783</v>
      </c>
      <c r="D15" s="40" t="s">
        <v>122</v>
      </c>
      <c r="E15" s="41">
        <v>513534974</v>
      </c>
      <c r="F15" s="40" t="s">
        <v>387</v>
      </c>
      <c r="G15" s="40" t="s">
        <v>85</v>
      </c>
      <c r="H15" s="43">
        <v>11372.94</v>
      </c>
      <c r="I15" s="43">
        <v>2227</v>
      </c>
      <c r="J15" s="43">
        <v>0</v>
      </c>
      <c r="K15" s="43">
        <v>253.27</v>
      </c>
      <c r="L15" s="42">
        <v>2.0000000000000001E-4</v>
      </c>
      <c r="M15" s="42">
        <v>1.14E-2</v>
      </c>
      <c r="N15" s="42">
        <v>1.9E-3</v>
      </c>
      <c r="O15" s="40" t="s">
        <v>7</v>
      </c>
    </row>
    <row r="16" spans="2:15" x14ac:dyDescent="0.2">
      <c r="B16" s="1" t="s">
        <v>389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61779</v>
      </c>
      <c r="I16" s="1" t="s">
        <v>7</v>
      </c>
      <c r="J16" s="39">
        <v>0</v>
      </c>
      <c r="K16" s="39">
        <v>1211.49</v>
      </c>
      <c r="L16" s="1" t="s">
        <v>7</v>
      </c>
      <c r="M16" s="38">
        <v>5.4699999999999999E-2</v>
      </c>
      <c r="N16" s="38">
        <v>9.1999999999999998E-3</v>
      </c>
      <c r="O16" s="1" t="s">
        <v>7</v>
      </c>
    </row>
    <row r="17" spans="2:15" x14ac:dyDescent="0.2">
      <c r="B17" s="40" t="s">
        <v>390</v>
      </c>
      <c r="C17" s="41">
        <v>1144724</v>
      </c>
      <c r="D17" s="40" t="s">
        <v>122</v>
      </c>
      <c r="E17" s="41">
        <v>513534974</v>
      </c>
      <c r="F17" s="40" t="s">
        <v>387</v>
      </c>
      <c r="G17" s="40" t="s">
        <v>85</v>
      </c>
      <c r="H17" s="43">
        <v>61779</v>
      </c>
      <c r="I17" s="43">
        <v>1961</v>
      </c>
      <c r="J17" s="43">
        <v>0</v>
      </c>
      <c r="K17" s="43">
        <v>1211.49</v>
      </c>
      <c r="L17" s="42">
        <v>1.8100000000000002E-2</v>
      </c>
      <c r="M17" s="42">
        <v>5.4699999999999999E-2</v>
      </c>
      <c r="N17" s="42">
        <v>9.1999999999999998E-3</v>
      </c>
      <c r="O17" s="40" t="s">
        <v>7</v>
      </c>
    </row>
    <row r="18" spans="2:15" x14ac:dyDescent="0.2">
      <c r="B18" s="1" t="s">
        <v>391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290120</v>
      </c>
      <c r="I18" s="1" t="s">
        <v>7</v>
      </c>
      <c r="J18" s="39">
        <v>0</v>
      </c>
      <c r="K18" s="39">
        <v>2477.91</v>
      </c>
      <c r="L18" s="1" t="s">
        <v>7</v>
      </c>
      <c r="M18" s="38">
        <v>0.1118</v>
      </c>
      <c r="N18" s="38">
        <v>1.8800000000000001E-2</v>
      </c>
      <c r="O18" s="1" t="s">
        <v>7</v>
      </c>
    </row>
    <row r="19" spans="2:15" x14ac:dyDescent="0.2">
      <c r="B19" s="40" t="s">
        <v>392</v>
      </c>
      <c r="C19" s="41">
        <v>1150523</v>
      </c>
      <c r="D19" s="40" t="s">
        <v>122</v>
      </c>
      <c r="E19" s="41">
        <v>511776783</v>
      </c>
      <c r="F19" s="40" t="s">
        <v>393</v>
      </c>
      <c r="G19" s="40" t="s">
        <v>85</v>
      </c>
      <c r="H19" s="43">
        <v>246400</v>
      </c>
      <c r="I19" s="43">
        <v>377.34</v>
      </c>
      <c r="J19" s="43">
        <v>0</v>
      </c>
      <c r="K19" s="43">
        <v>929.77</v>
      </c>
      <c r="L19" s="42">
        <v>1.1999999999999999E-3</v>
      </c>
      <c r="M19" s="42">
        <v>4.19E-2</v>
      </c>
      <c r="N19" s="42">
        <v>7.0000000000000001E-3</v>
      </c>
      <c r="O19" s="40" t="s">
        <v>7</v>
      </c>
    </row>
    <row r="20" spans="2:15" x14ac:dyDescent="0.2">
      <c r="B20" s="40" t="s">
        <v>394</v>
      </c>
      <c r="C20" s="41">
        <v>1146232</v>
      </c>
      <c r="D20" s="40" t="s">
        <v>122</v>
      </c>
      <c r="E20" s="41">
        <v>510938608</v>
      </c>
      <c r="F20" s="40" t="s">
        <v>393</v>
      </c>
      <c r="G20" s="40" t="s">
        <v>85</v>
      </c>
      <c r="H20" s="43">
        <v>35200</v>
      </c>
      <c r="I20" s="43">
        <v>3581.52</v>
      </c>
      <c r="J20" s="43">
        <v>0</v>
      </c>
      <c r="K20" s="43">
        <v>1260.69</v>
      </c>
      <c r="L20" s="42">
        <v>1E-3</v>
      </c>
      <c r="M20" s="42">
        <v>5.6899999999999999E-2</v>
      </c>
      <c r="N20" s="42">
        <v>9.4999999999999998E-3</v>
      </c>
      <c r="O20" s="40" t="s">
        <v>7</v>
      </c>
    </row>
    <row r="21" spans="2:15" x14ac:dyDescent="0.2">
      <c r="B21" s="40" t="s">
        <v>395</v>
      </c>
      <c r="C21" s="41">
        <v>1144823</v>
      </c>
      <c r="D21" s="40" t="s">
        <v>122</v>
      </c>
      <c r="E21" s="41">
        <v>513534974</v>
      </c>
      <c r="F21" s="40" t="s">
        <v>393</v>
      </c>
      <c r="G21" s="40" t="s">
        <v>85</v>
      </c>
      <c r="H21" s="43">
        <v>8520</v>
      </c>
      <c r="I21" s="43">
        <v>3373.88</v>
      </c>
      <c r="J21" s="43">
        <v>0</v>
      </c>
      <c r="K21" s="43">
        <v>287.45</v>
      </c>
      <c r="L21" s="42">
        <v>1.1999999999999999E-3</v>
      </c>
      <c r="M21" s="42">
        <v>1.2999999999999999E-2</v>
      </c>
      <c r="N21" s="42">
        <v>2.2000000000000001E-3</v>
      </c>
      <c r="O21" s="40" t="s">
        <v>7</v>
      </c>
    </row>
    <row r="22" spans="2:15" x14ac:dyDescent="0.2">
      <c r="B22" s="1" t="s">
        <v>396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9">
        <v>0</v>
      </c>
      <c r="K22" s="39">
        <v>0</v>
      </c>
      <c r="L22" s="1" t="s">
        <v>7</v>
      </c>
      <c r="M22" s="38">
        <v>0</v>
      </c>
      <c r="N22" s="38">
        <v>0</v>
      </c>
      <c r="O22" s="1" t="s">
        <v>7</v>
      </c>
    </row>
    <row r="23" spans="2:15" x14ac:dyDescent="0.2">
      <c r="B23" s="1" t="s">
        <v>397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">
      <c r="B24" s="1" t="s">
        <v>398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">
      <c r="B25" s="1" t="s">
        <v>98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93388</v>
      </c>
      <c r="I25" s="1" t="s">
        <v>7</v>
      </c>
      <c r="J25" s="39">
        <v>1.06</v>
      </c>
      <c r="K25" s="39">
        <v>17780.7</v>
      </c>
      <c r="L25" s="1" t="s">
        <v>7</v>
      </c>
      <c r="M25" s="38">
        <v>0.80220000000000002</v>
      </c>
      <c r="N25" s="38">
        <v>0.13469999999999999</v>
      </c>
      <c r="O25" s="1" t="s">
        <v>7</v>
      </c>
    </row>
    <row r="26" spans="2:15" x14ac:dyDescent="0.2">
      <c r="B26" s="1" t="s">
        <v>399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91225</v>
      </c>
      <c r="I26" s="1" t="s">
        <v>7</v>
      </c>
      <c r="J26" s="39">
        <v>1.06</v>
      </c>
      <c r="K26" s="39">
        <v>17251.87</v>
      </c>
      <c r="L26" s="1" t="s">
        <v>7</v>
      </c>
      <c r="M26" s="38">
        <v>0.77839999999999998</v>
      </c>
      <c r="N26" s="38">
        <v>0.13070000000000001</v>
      </c>
      <c r="O26" s="1" t="s">
        <v>7</v>
      </c>
    </row>
    <row r="27" spans="2:15" x14ac:dyDescent="0.2">
      <c r="B27" s="40" t="s">
        <v>400</v>
      </c>
      <c r="C27" s="40" t="s">
        <v>401</v>
      </c>
      <c r="D27" s="40" t="s">
        <v>319</v>
      </c>
      <c r="E27" s="41">
        <v>98339</v>
      </c>
      <c r="F27" s="40" t="s">
        <v>387</v>
      </c>
      <c r="G27" s="40" t="s">
        <v>49</v>
      </c>
      <c r="H27" s="43">
        <v>4454</v>
      </c>
      <c r="I27" s="43">
        <v>5926</v>
      </c>
      <c r="J27" s="43">
        <v>0</v>
      </c>
      <c r="K27" s="43">
        <v>838.29</v>
      </c>
      <c r="L27" s="42">
        <v>1E-4</v>
      </c>
      <c r="M27" s="42">
        <v>3.78E-2</v>
      </c>
      <c r="N27" s="42">
        <v>6.3E-3</v>
      </c>
      <c r="O27" s="41">
        <v>60133352</v>
      </c>
    </row>
    <row r="28" spans="2:15" x14ac:dyDescent="0.2">
      <c r="B28" s="40" t="s">
        <v>402</v>
      </c>
      <c r="C28" s="40" t="s">
        <v>403</v>
      </c>
      <c r="D28" s="40" t="s">
        <v>159</v>
      </c>
      <c r="E28" s="41">
        <v>97153</v>
      </c>
      <c r="F28" s="40" t="s">
        <v>387</v>
      </c>
      <c r="G28" s="40" t="s">
        <v>49</v>
      </c>
      <c r="H28" s="43">
        <v>1259</v>
      </c>
      <c r="I28" s="43">
        <v>7546</v>
      </c>
      <c r="J28" s="43">
        <v>0</v>
      </c>
      <c r="K28" s="43">
        <v>301.73</v>
      </c>
      <c r="L28" s="42">
        <v>0</v>
      </c>
      <c r="M28" s="42">
        <v>1.3599999999999999E-2</v>
      </c>
      <c r="N28" s="42">
        <v>2.3E-3</v>
      </c>
      <c r="O28" s="41">
        <v>62015722</v>
      </c>
    </row>
    <row r="29" spans="2:15" x14ac:dyDescent="0.2">
      <c r="B29" s="40" t="s">
        <v>404</v>
      </c>
      <c r="C29" s="40" t="s">
        <v>405</v>
      </c>
      <c r="D29" s="40" t="s">
        <v>159</v>
      </c>
      <c r="E29" s="41">
        <v>97153</v>
      </c>
      <c r="F29" s="40" t="s">
        <v>387</v>
      </c>
      <c r="G29" s="40" t="s">
        <v>49</v>
      </c>
      <c r="H29" s="43">
        <v>2254</v>
      </c>
      <c r="I29" s="43">
        <v>6374</v>
      </c>
      <c r="J29" s="43">
        <v>0</v>
      </c>
      <c r="K29" s="43">
        <v>456.3</v>
      </c>
      <c r="L29" s="42">
        <v>0</v>
      </c>
      <c r="M29" s="42">
        <v>2.06E-2</v>
      </c>
      <c r="N29" s="42">
        <v>3.5000000000000001E-3</v>
      </c>
      <c r="O29" s="41">
        <v>60310638</v>
      </c>
    </row>
    <row r="30" spans="2:15" x14ac:dyDescent="0.2">
      <c r="B30" s="40" t="s">
        <v>406</v>
      </c>
      <c r="C30" s="40" t="s">
        <v>407</v>
      </c>
      <c r="D30" s="40" t="s">
        <v>326</v>
      </c>
      <c r="E30" s="41">
        <v>99341</v>
      </c>
      <c r="F30" s="40" t="s">
        <v>387</v>
      </c>
      <c r="G30" s="40" t="s">
        <v>49</v>
      </c>
      <c r="H30" s="43">
        <v>236</v>
      </c>
      <c r="I30" s="43">
        <v>47328</v>
      </c>
      <c r="J30" s="43">
        <v>0</v>
      </c>
      <c r="K30" s="43">
        <v>354.74</v>
      </c>
      <c r="L30" s="42">
        <v>0</v>
      </c>
      <c r="M30" s="42">
        <v>1.6E-2</v>
      </c>
      <c r="N30" s="42">
        <v>2.7000000000000001E-3</v>
      </c>
      <c r="O30" s="41">
        <v>60021425</v>
      </c>
    </row>
    <row r="31" spans="2:15" x14ac:dyDescent="0.2">
      <c r="B31" s="40" t="s">
        <v>408</v>
      </c>
      <c r="C31" s="40" t="s">
        <v>409</v>
      </c>
      <c r="D31" s="40" t="s">
        <v>319</v>
      </c>
      <c r="E31" s="41">
        <v>99341</v>
      </c>
      <c r="F31" s="40" t="s">
        <v>387</v>
      </c>
      <c r="G31" s="40" t="s">
        <v>49</v>
      </c>
      <c r="H31" s="43">
        <v>343</v>
      </c>
      <c r="I31" s="43">
        <v>20527</v>
      </c>
      <c r="J31" s="43">
        <v>0</v>
      </c>
      <c r="K31" s="43">
        <v>223.61</v>
      </c>
      <c r="L31" s="42">
        <v>0</v>
      </c>
      <c r="M31" s="42">
        <v>1.01E-2</v>
      </c>
      <c r="N31" s="42">
        <v>1.6999999999999999E-3</v>
      </c>
      <c r="O31" s="41">
        <v>1073907</v>
      </c>
    </row>
    <row r="32" spans="2:15" x14ac:dyDescent="0.2">
      <c r="B32" s="40" t="s">
        <v>410</v>
      </c>
      <c r="C32" s="40" t="s">
        <v>411</v>
      </c>
      <c r="D32" s="40" t="s">
        <v>319</v>
      </c>
      <c r="E32" s="41">
        <v>99237</v>
      </c>
      <c r="F32" s="40" t="s">
        <v>387</v>
      </c>
      <c r="G32" s="40" t="s">
        <v>49</v>
      </c>
      <c r="H32" s="43">
        <v>1488</v>
      </c>
      <c r="I32" s="43">
        <v>41517</v>
      </c>
      <c r="J32" s="43">
        <v>0</v>
      </c>
      <c r="K32" s="43">
        <v>1962.05</v>
      </c>
      <c r="L32" s="42">
        <v>0</v>
      </c>
      <c r="M32" s="42">
        <v>8.8499999999999995E-2</v>
      </c>
      <c r="N32" s="42">
        <v>1.49E-2</v>
      </c>
      <c r="O32" s="41">
        <v>60604105</v>
      </c>
    </row>
    <row r="33" spans="2:15" x14ac:dyDescent="0.2">
      <c r="B33" s="40" t="s">
        <v>412</v>
      </c>
      <c r="C33" s="40" t="s">
        <v>413</v>
      </c>
      <c r="D33" s="40" t="s">
        <v>319</v>
      </c>
      <c r="E33" s="41">
        <v>99506</v>
      </c>
      <c r="F33" s="40" t="s">
        <v>387</v>
      </c>
      <c r="G33" s="40" t="s">
        <v>49</v>
      </c>
      <c r="H33" s="43">
        <v>704</v>
      </c>
      <c r="I33" s="43">
        <v>18500</v>
      </c>
      <c r="J33" s="43">
        <v>0</v>
      </c>
      <c r="K33" s="43">
        <v>413.64</v>
      </c>
      <c r="L33" s="42">
        <v>0</v>
      </c>
      <c r="M33" s="42">
        <v>1.8700000000000001E-2</v>
      </c>
      <c r="N33" s="42">
        <v>3.0999999999999999E-3</v>
      </c>
      <c r="O33" s="41">
        <v>60021169</v>
      </c>
    </row>
    <row r="34" spans="2:15" x14ac:dyDescent="0.2">
      <c r="B34" s="40" t="s">
        <v>414</v>
      </c>
      <c r="C34" s="40" t="s">
        <v>415</v>
      </c>
      <c r="D34" s="40" t="s">
        <v>319</v>
      </c>
      <c r="E34" s="41">
        <v>99506</v>
      </c>
      <c r="F34" s="40" t="s">
        <v>387</v>
      </c>
      <c r="G34" s="40" t="s">
        <v>49</v>
      </c>
      <c r="H34" s="43">
        <v>1414</v>
      </c>
      <c r="I34" s="43">
        <v>15893</v>
      </c>
      <c r="J34" s="43">
        <v>0</v>
      </c>
      <c r="K34" s="43">
        <v>713.73</v>
      </c>
      <c r="L34" s="42">
        <v>0</v>
      </c>
      <c r="M34" s="42">
        <v>3.2199999999999999E-2</v>
      </c>
      <c r="N34" s="42">
        <v>5.4000000000000003E-3</v>
      </c>
      <c r="O34" s="41">
        <v>108183</v>
      </c>
    </row>
    <row r="35" spans="2:15" x14ac:dyDescent="0.2">
      <c r="B35" s="40" t="s">
        <v>416</v>
      </c>
      <c r="C35" s="40" t="s">
        <v>417</v>
      </c>
      <c r="D35" s="40" t="s">
        <v>319</v>
      </c>
      <c r="E35" s="41">
        <v>99506</v>
      </c>
      <c r="F35" s="40" t="s">
        <v>387</v>
      </c>
      <c r="G35" s="40" t="s">
        <v>49</v>
      </c>
      <c r="H35" s="43">
        <v>3309</v>
      </c>
      <c r="I35" s="43">
        <v>6320</v>
      </c>
      <c r="J35" s="43">
        <v>0</v>
      </c>
      <c r="K35" s="43">
        <v>664.19</v>
      </c>
      <c r="L35" s="42">
        <v>2.0000000000000001E-4</v>
      </c>
      <c r="M35" s="42">
        <v>0.03</v>
      </c>
      <c r="N35" s="42">
        <v>5.0000000000000001E-3</v>
      </c>
      <c r="O35" s="41">
        <v>60133634</v>
      </c>
    </row>
    <row r="36" spans="2:15" x14ac:dyDescent="0.2">
      <c r="B36" s="40" t="s">
        <v>418</v>
      </c>
      <c r="C36" s="40" t="s">
        <v>419</v>
      </c>
      <c r="D36" s="40" t="s">
        <v>319</v>
      </c>
      <c r="E36" s="41">
        <v>99506</v>
      </c>
      <c r="F36" s="40" t="s">
        <v>387</v>
      </c>
      <c r="G36" s="40" t="s">
        <v>49</v>
      </c>
      <c r="H36" s="43">
        <v>1700</v>
      </c>
      <c r="I36" s="43">
        <v>6129</v>
      </c>
      <c r="J36" s="43">
        <v>0</v>
      </c>
      <c r="K36" s="43">
        <v>330.92</v>
      </c>
      <c r="L36" s="42">
        <v>0</v>
      </c>
      <c r="M36" s="42">
        <v>1.49E-2</v>
      </c>
      <c r="N36" s="42">
        <v>2.5000000000000001E-3</v>
      </c>
      <c r="O36" s="41">
        <v>60139755</v>
      </c>
    </row>
    <row r="37" spans="2:15" x14ac:dyDescent="0.2">
      <c r="B37" s="40" t="s">
        <v>420</v>
      </c>
      <c r="C37" s="40" t="s">
        <v>421</v>
      </c>
      <c r="D37" s="40" t="s">
        <v>319</v>
      </c>
      <c r="E37" s="41">
        <v>99390</v>
      </c>
      <c r="F37" s="40" t="s">
        <v>387</v>
      </c>
      <c r="G37" s="40" t="s">
        <v>49</v>
      </c>
      <c r="H37" s="43">
        <v>2226</v>
      </c>
      <c r="I37" s="43">
        <v>7644</v>
      </c>
      <c r="J37" s="43">
        <v>0</v>
      </c>
      <c r="K37" s="43">
        <v>540.41</v>
      </c>
      <c r="L37" s="42">
        <v>0</v>
      </c>
      <c r="M37" s="42">
        <v>2.4400000000000002E-2</v>
      </c>
      <c r="N37" s="42">
        <v>4.1000000000000003E-3</v>
      </c>
      <c r="O37" s="41">
        <v>60024866</v>
      </c>
    </row>
    <row r="38" spans="2:15" x14ac:dyDescent="0.2">
      <c r="B38" s="40" t="s">
        <v>422</v>
      </c>
      <c r="C38" s="40" t="s">
        <v>423</v>
      </c>
      <c r="D38" s="40" t="s">
        <v>319</v>
      </c>
      <c r="E38" s="41">
        <v>99390</v>
      </c>
      <c r="F38" s="40" t="s">
        <v>387</v>
      </c>
      <c r="G38" s="40" t="s">
        <v>49</v>
      </c>
      <c r="H38" s="43">
        <v>2664</v>
      </c>
      <c r="I38" s="43">
        <v>3832</v>
      </c>
      <c r="J38" s="43">
        <v>0</v>
      </c>
      <c r="K38" s="43">
        <v>324.22000000000003</v>
      </c>
      <c r="L38" s="42">
        <v>0</v>
      </c>
      <c r="M38" s="42">
        <v>1.46E-2</v>
      </c>
      <c r="N38" s="42">
        <v>2.5000000000000001E-3</v>
      </c>
      <c r="O38" s="41">
        <v>111575</v>
      </c>
    </row>
    <row r="39" spans="2:15" x14ac:dyDescent="0.2">
      <c r="B39" s="40" t="s">
        <v>424</v>
      </c>
      <c r="C39" s="40" t="s">
        <v>425</v>
      </c>
      <c r="D39" s="40" t="s">
        <v>326</v>
      </c>
      <c r="E39" s="41">
        <v>99965</v>
      </c>
      <c r="F39" s="40" t="s">
        <v>387</v>
      </c>
      <c r="G39" s="40" t="s">
        <v>49</v>
      </c>
      <c r="H39" s="43">
        <v>687</v>
      </c>
      <c r="I39" s="43">
        <v>36254</v>
      </c>
      <c r="J39" s="43">
        <v>1.06</v>
      </c>
      <c r="K39" s="43">
        <v>792.1</v>
      </c>
      <c r="L39" s="42">
        <v>0</v>
      </c>
      <c r="M39" s="42">
        <v>3.5700000000000003E-2</v>
      </c>
      <c r="N39" s="42">
        <v>6.0000000000000001E-3</v>
      </c>
      <c r="O39" s="41">
        <v>112243</v>
      </c>
    </row>
    <row r="40" spans="2:15" x14ac:dyDescent="0.2">
      <c r="B40" s="40" t="s">
        <v>426</v>
      </c>
      <c r="C40" s="40" t="s">
        <v>427</v>
      </c>
      <c r="D40" s="40" t="s">
        <v>159</v>
      </c>
      <c r="E40" s="41">
        <v>93273</v>
      </c>
      <c r="F40" s="40" t="s">
        <v>387</v>
      </c>
      <c r="G40" s="40" t="s">
        <v>49</v>
      </c>
      <c r="H40" s="43">
        <v>1253</v>
      </c>
      <c r="I40" s="43">
        <v>6878</v>
      </c>
      <c r="J40" s="43">
        <v>0</v>
      </c>
      <c r="K40" s="43">
        <v>273.70999999999998</v>
      </c>
      <c r="L40" s="42">
        <v>0</v>
      </c>
      <c r="M40" s="42">
        <v>1.23E-2</v>
      </c>
      <c r="N40" s="42">
        <v>2.0999999999999999E-3</v>
      </c>
      <c r="O40" s="41">
        <v>62008057</v>
      </c>
    </row>
    <row r="41" spans="2:15" x14ac:dyDescent="0.2">
      <c r="B41" s="40" t="s">
        <v>428</v>
      </c>
      <c r="C41" s="40" t="s">
        <v>429</v>
      </c>
      <c r="D41" s="40" t="s">
        <v>326</v>
      </c>
      <c r="E41" s="41">
        <v>98677</v>
      </c>
      <c r="F41" s="40" t="s">
        <v>387</v>
      </c>
      <c r="G41" s="40" t="s">
        <v>49</v>
      </c>
      <c r="H41" s="43">
        <v>6900</v>
      </c>
      <c r="I41" s="43">
        <v>3142</v>
      </c>
      <c r="J41" s="43">
        <v>0</v>
      </c>
      <c r="K41" s="43">
        <v>688.55</v>
      </c>
      <c r="L41" s="42">
        <v>2.0000000000000001E-4</v>
      </c>
      <c r="M41" s="42">
        <v>3.1099999999999999E-2</v>
      </c>
      <c r="N41" s="42">
        <v>5.1999999999999998E-3</v>
      </c>
      <c r="O41" s="41">
        <v>76755354</v>
      </c>
    </row>
    <row r="42" spans="2:15" x14ac:dyDescent="0.2">
      <c r="B42" s="40" t="s">
        <v>430</v>
      </c>
      <c r="C42" s="40" t="s">
        <v>431</v>
      </c>
      <c r="D42" s="40" t="s">
        <v>159</v>
      </c>
      <c r="E42" s="41">
        <v>99307</v>
      </c>
      <c r="F42" s="40" t="s">
        <v>387</v>
      </c>
      <c r="G42" s="40" t="s">
        <v>51</v>
      </c>
      <c r="H42" s="43">
        <v>2880</v>
      </c>
      <c r="I42" s="43">
        <v>3915.5</v>
      </c>
      <c r="J42" s="43">
        <v>0</v>
      </c>
      <c r="K42" s="43">
        <v>397.34</v>
      </c>
      <c r="L42" s="42">
        <v>0</v>
      </c>
      <c r="M42" s="42">
        <v>1.7899999999999999E-2</v>
      </c>
      <c r="N42" s="42">
        <v>3.0000000000000001E-3</v>
      </c>
      <c r="O42" s="41">
        <v>1077486</v>
      </c>
    </row>
    <row r="43" spans="2:15" x14ac:dyDescent="0.2">
      <c r="B43" s="40" t="s">
        <v>432</v>
      </c>
      <c r="C43" s="40" t="s">
        <v>433</v>
      </c>
      <c r="D43" s="40" t="s">
        <v>434</v>
      </c>
      <c r="E43" s="41">
        <v>99307</v>
      </c>
      <c r="F43" s="40" t="s">
        <v>387</v>
      </c>
      <c r="G43" s="40" t="s">
        <v>51</v>
      </c>
      <c r="H43" s="43">
        <v>105</v>
      </c>
      <c r="I43" s="43">
        <v>12214</v>
      </c>
      <c r="J43" s="43">
        <v>0</v>
      </c>
      <c r="K43" s="43">
        <v>45.19</v>
      </c>
      <c r="L43" s="42">
        <v>0</v>
      </c>
      <c r="M43" s="42">
        <v>2E-3</v>
      </c>
      <c r="N43" s="42">
        <v>2.9999999999999997E-4</v>
      </c>
      <c r="O43" s="41">
        <v>70597752</v>
      </c>
    </row>
    <row r="44" spans="2:15" x14ac:dyDescent="0.2">
      <c r="B44" s="40" t="s">
        <v>435</v>
      </c>
      <c r="C44" s="40" t="s">
        <v>436</v>
      </c>
      <c r="D44" s="40" t="s">
        <v>437</v>
      </c>
      <c r="E44" s="41">
        <v>99964</v>
      </c>
      <c r="F44" s="40" t="s">
        <v>387</v>
      </c>
      <c r="G44" s="40" t="s">
        <v>49</v>
      </c>
      <c r="H44" s="43">
        <v>1150</v>
      </c>
      <c r="I44" s="43">
        <v>31507.5</v>
      </c>
      <c r="J44" s="43">
        <v>0</v>
      </c>
      <c r="K44" s="43">
        <v>1150.78</v>
      </c>
      <c r="L44" s="42">
        <v>1E-4</v>
      </c>
      <c r="M44" s="42">
        <v>5.1900000000000002E-2</v>
      </c>
      <c r="N44" s="42">
        <v>8.6999999999999994E-3</v>
      </c>
      <c r="O44" s="41">
        <v>77414241</v>
      </c>
    </row>
    <row r="45" spans="2:15" x14ac:dyDescent="0.2">
      <c r="B45" s="40" t="s">
        <v>438</v>
      </c>
      <c r="C45" s="40" t="s">
        <v>439</v>
      </c>
      <c r="D45" s="40" t="s">
        <v>437</v>
      </c>
      <c r="E45" s="41">
        <v>99964</v>
      </c>
      <c r="F45" s="40" t="s">
        <v>387</v>
      </c>
      <c r="G45" s="40" t="s">
        <v>49</v>
      </c>
      <c r="H45" s="43">
        <v>17005</v>
      </c>
      <c r="I45" s="43">
        <v>1792.7</v>
      </c>
      <c r="J45" s="43">
        <v>0</v>
      </c>
      <c r="K45" s="43">
        <v>968.2</v>
      </c>
      <c r="L45" s="42">
        <v>8.0000000000000004E-4</v>
      </c>
      <c r="M45" s="42">
        <v>4.3700000000000003E-2</v>
      </c>
      <c r="N45" s="42">
        <v>7.3000000000000001E-3</v>
      </c>
      <c r="O45" s="41">
        <v>77530517</v>
      </c>
    </row>
    <row r="46" spans="2:15" x14ac:dyDescent="0.2">
      <c r="B46" s="40" t="s">
        <v>440</v>
      </c>
      <c r="C46" s="40" t="s">
        <v>441</v>
      </c>
      <c r="D46" s="40" t="s">
        <v>159</v>
      </c>
      <c r="E46" s="41">
        <v>99964</v>
      </c>
      <c r="F46" s="40" t="s">
        <v>387</v>
      </c>
      <c r="G46" s="40" t="s">
        <v>49</v>
      </c>
      <c r="H46" s="43">
        <v>1325</v>
      </c>
      <c r="I46" s="43">
        <v>18028</v>
      </c>
      <c r="J46" s="43">
        <v>0</v>
      </c>
      <c r="K46" s="43">
        <v>758.65</v>
      </c>
      <c r="L46" s="42">
        <v>1E-3</v>
      </c>
      <c r="M46" s="42">
        <v>3.4200000000000001E-2</v>
      </c>
      <c r="N46" s="42">
        <v>5.7000000000000002E-3</v>
      </c>
      <c r="O46" s="41">
        <v>62017165</v>
      </c>
    </row>
    <row r="47" spans="2:15" x14ac:dyDescent="0.2">
      <c r="B47" s="40" t="s">
        <v>442</v>
      </c>
      <c r="C47" s="40" t="s">
        <v>443</v>
      </c>
      <c r="D47" s="40" t="s">
        <v>159</v>
      </c>
      <c r="E47" s="41">
        <v>97320</v>
      </c>
      <c r="F47" s="40" t="s">
        <v>387</v>
      </c>
      <c r="G47" s="40" t="s">
        <v>51</v>
      </c>
      <c r="H47" s="43">
        <v>1780</v>
      </c>
      <c r="I47" s="43">
        <v>4918.8</v>
      </c>
      <c r="J47" s="43">
        <v>0</v>
      </c>
      <c r="K47" s="43">
        <v>308.51</v>
      </c>
      <c r="L47" s="42">
        <v>2.0000000000000001E-4</v>
      </c>
      <c r="M47" s="42">
        <v>1.3899999999999999E-2</v>
      </c>
      <c r="N47" s="42">
        <v>2.3E-3</v>
      </c>
      <c r="O47" s="41">
        <v>60406956</v>
      </c>
    </row>
    <row r="48" spans="2:15" x14ac:dyDescent="0.2">
      <c r="B48" s="40" t="s">
        <v>444</v>
      </c>
      <c r="C48" s="40" t="s">
        <v>445</v>
      </c>
      <c r="D48" s="40" t="s">
        <v>319</v>
      </c>
      <c r="E48" s="41">
        <v>918701</v>
      </c>
      <c r="F48" s="40" t="s">
        <v>387</v>
      </c>
      <c r="G48" s="40" t="s">
        <v>49</v>
      </c>
      <c r="H48" s="43">
        <v>19539</v>
      </c>
      <c r="I48" s="43">
        <v>5313</v>
      </c>
      <c r="J48" s="43">
        <v>0</v>
      </c>
      <c r="K48" s="43">
        <v>3297.03</v>
      </c>
      <c r="L48" s="42">
        <v>1E-4</v>
      </c>
      <c r="M48" s="42">
        <v>0.14879999999999999</v>
      </c>
      <c r="N48" s="42">
        <v>2.5000000000000001E-2</v>
      </c>
      <c r="O48" s="41">
        <v>76394998</v>
      </c>
    </row>
    <row r="49" spans="2:15" x14ac:dyDescent="0.2">
      <c r="B49" s="40" t="s">
        <v>446</v>
      </c>
      <c r="C49" s="40" t="s">
        <v>447</v>
      </c>
      <c r="D49" s="40" t="s">
        <v>159</v>
      </c>
      <c r="E49" s="41">
        <v>99343</v>
      </c>
      <c r="F49" s="40" t="s">
        <v>387</v>
      </c>
      <c r="G49" s="40" t="s">
        <v>49</v>
      </c>
      <c r="H49" s="43">
        <v>16550</v>
      </c>
      <c r="I49" s="43">
        <v>2754.75</v>
      </c>
      <c r="J49" s="43">
        <v>0</v>
      </c>
      <c r="K49" s="43">
        <v>1447.97</v>
      </c>
      <c r="L49" s="42">
        <v>1E-3</v>
      </c>
      <c r="M49" s="42">
        <v>6.5299999999999997E-2</v>
      </c>
      <c r="N49" s="42">
        <v>1.0999999999999999E-2</v>
      </c>
      <c r="O49" s="41">
        <v>62002614</v>
      </c>
    </row>
    <row r="50" spans="2:15" x14ac:dyDescent="0.2">
      <c r="B50" s="1" t="s">
        <v>448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39">
        <v>0</v>
      </c>
      <c r="I50" s="1" t="s">
        <v>7</v>
      </c>
      <c r="J50" s="39">
        <v>0</v>
      </c>
      <c r="K50" s="39">
        <v>0</v>
      </c>
      <c r="L50" s="1" t="s">
        <v>7</v>
      </c>
      <c r="M50" s="38">
        <v>0</v>
      </c>
      <c r="N50" s="38">
        <v>0</v>
      </c>
      <c r="O50" s="1" t="s">
        <v>7</v>
      </c>
    </row>
    <row r="51" spans="2:15" x14ac:dyDescent="0.2">
      <c r="B51" s="1" t="s">
        <v>449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39">
        <v>2163</v>
      </c>
      <c r="I51" s="1" t="s">
        <v>7</v>
      </c>
      <c r="J51" s="39">
        <v>0</v>
      </c>
      <c r="K51" s="39">
        <v>528.83000000000004</v>
      </c>
      <c r="L51" s="1" t="s">
        <v>7</v>
      </c>
      <c r="M51" s="38">
        <v>2.3900000000000001E-2</v>
      </c>
      <c r="N51" s="38">
        <v>4.0000000000000001E-3</v>
      </c>
      <c r="O51" s="1" t="s">
        <v>7</v>
      </c>
    </row>
    <row r="52" spans="2:15" x14ac:dyDescent="0.2">
      <c r="B52" s="40" t="s">
        <v>450</v>
      </c>
      <c r="C52" s="40" t="s">
        <v>451</v>
      </c>
      <c r="D52" s="40" t="s">
        <v>159</v>
      </c>
      <c r="E52" s="41">
        <v>98677</v>
      </c>
      <c r="F52" s="40" t="s">
        <v>452</v>
      </c>
      <c r="G52" s="40" t="s">
        <v>49</v>
      </c>
      <c r="H52" s="43">
        <v>2163</v>
      </c>
      <c r="I52" s="43">
        <v>7698</v>
      </c>
      <c r="J52" s="43">
        <v>0</v>
      </c>
      <c r="K52" s="43">
        <v>528.83000000000004</v>
      </c>
      <c r="L52" s="42">
        <v>0</v>
      </c>
      <c r="M52" s="42">
        <v>2.3900000000000001E-2</v>
      </c>
      <c r="N52" s="42">
        <v>4.0000000000000001E-3</v>
      </c>
      <c r="O52" s="41">
        <v>62006341</v>
      </c>
    </row>
    <row r="53" spans="2:15" x14ac:dyDescent="0.2">
      <c r="B53" s="1" t="s">
        <v>398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39">
        <v>0</v>
      </c>
      <c r="I53" s="1" t="s">
        <v>7</v>
      </c>
      <c r="J53" s="39">
        <v>0</v>
      </c>
      <c r="K53" s="39">
        <v>0</v>
      </c>
      <c r="L53" s="1" t="s">
        <v>7</v>
      </c>
      <c r="M53" s="38">
        <v>0</v>
      </c>
      <c r="N53" s="38">
        <v>0</v>
      </c>
      <c r="O53" s="1" t="s">
        <v>7</v>
      </c>
    </row>
    <row r="54" spans="2:15" x14ac:dyDescent="0.2">
      <c r="B54" s="36" t="s">
        <v>100</v>
      </c>
    </row>
    <row r="55" spans="2:15" x14ac:dyDescent="0.2">
      <c r="B55" s="36" t="s">
        <v>138</v>
      </c>
    </row>
    <row r="56" spans="2:15" x14ac:dyDescent="0.2">
      <c r="B56" s="36" t="s">
        <v>139</v>
      </c>
    </row>
    <row r="57" spans="2:15" x14ac:dyDescent="0.2">
      <c r="B57" s="36" t="s">
        <v>140</v>
      </c>
    </row>
    <row r="58" spans="2:15" x14ac:dyDescent="0.2">
      <c r="B58" s="36" t="s">
        <v>141</v>
      </c>
    </row>
    <row r="59" spans="2:15" x14ac:dyDescent="0.2">
      <c r="B59" s="52" t="s">
        <v>57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</row>
  </sheetData>
  <mergeCells count="1">
    <mergeCell ref="B59:O5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453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103</v>
      </c>
      <c r="E8" s="1" t="s">
        <v>61</v>
      </c>
      <c r="F8" s="1" t="s">
        <v>144</v>
      </c>
      <c r="G8" s="1" t="s">
        <v>62</v>
      </c>
      <c r="H8" s="1" t="s">
        <v>63</v>
      </c>
      <c r="I8" s="1" t="s">
        <v>64</v>
      </c>
      <c r="J8" s="3" t="s">
        <v>106</v>
      </c>
      <c r="K8" s="3" t="s">
        <v>107</v>
      </c>
      <c r="L8" s="1" t="s">
        <v>67</v>
      </c>
      <c r="M8" s="1" t="s">
        <v>145</v>
      </c>
      <c r="N8" s="1" t="s">
        <v>68</v>
      </c>
      <c r="O8" s="1" t="s">
        <v>110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112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113</v>
      </c>
      <c r="N10" s="1" t="s">
        <v>114</v>
      </c>
      <c r="O10" s="1" t="s">
        <v>115</v>
      </c>
      <c r="P10" s="1" t="s">
        <v>7</v>
      </c>
    </row>
    <row r="11" spans="2:16" x14ac:dyDescent="0.2">
      <c r="B11" s="1" t="s">
        <v>454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2047.12</v>
      </c>
      <c r="K11" s="1" t="s">
        <v>7</v>
      </c>
      <c r="L11" s="39">
        <v>2133.4299999999998</v>
      </c>
      <c r="M11" s="1" t="s">
        <v>7</v>
      </c>
      <c r="N11" s="38">
        <v>1</v>
      </c>
      <c r="O11" s="38">
        <v>1.6199999999999999E-2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455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456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283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397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98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2047.12</v>
      </c>
      <c r="K17" s="1" t="s">
        <v>7</v>
      </c>
      <c r="L17" s="39">
        <v>2133.4299999999998</v>
      </c>
      <c r="M17" s="1" t="s">
        <v>7</v>
      </c>
      <c r="N17" s="38">
        <v>1</v>
      </c>
      <c r="O17" s="38">
        <v>1.6199999999999999E-2</v>
      </c>
      <c r="P17" s="1" t="s">
        <v>7</v>
      </c>
    </row>
    <row r="18" spans="2:16" x14ac:dyDescent="0.2">
      <c r="B18" s="1" t="s">
        <v>455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2047.12</v>
      </c>
      <c r="K18" s="1" t="s">
        <v>7</v>
      </c>
      <c r="L18" s="39">
        <v>2133.4299999999998</v>
      </c>
      <c r="M18" s="1" t="s">
        <v>7</v>
      </c>
      <c r="N18" s="38">
        <v>1</v>
      </c>
      <c r="O18" s="38">
        <v>1.6199999999999999E-2</v>
      </c>
      <c r="P18" s="1" t="s">
        <v>7</v>
      </c>
    </row>
    <row r="19" spans="2:16" x14ac:dyDescent="0.2">
      <c r="B19" s="40" t="s">
        <v>457</v>
      </c>
      <c r="C19" s="40" t="s">
        <v>458</v>
      </c>
      <c r="D19" s="40" t="s">
        <v>159</v>
      </c>
      <c r="E19" s="41">
        <v>94166</v>
      </c>
      <c r="F19" s="40" t="s">
        <v>459</v>
      </c>
      <c r="G19" s="40" t="s">
        <v>460</v>
      </c>
      <c r="H19" s="40" t="s">
        <v>124</v>
      </c>
      <c r="I19" s="40" t="s">
        <v>49</v>
      </c>
      <c r="J19" s="43">
        <v>655.82</v>
      </c>
      <c r="K19" s="43">
        <v>10682</v>
      </c>
      <c r="L19" s="43">
        <v>222.49</v>
      </c>
      <c r="M19" s="42">
        <v>4.0000000000000002E-4</v>
      </c>
      <c r="N19" s="42">
        <v>0.1043</v>
      </c>
      <c r="O19" s="42">
        <v>1.6999999999999999E-3</v>
      </c>
      <c r="P19" s="41">
        <v>62002712</v>
      </c>
    </row>
    <row r="20" spans="2:16" x14ac:dyDescent="0.2">
      <c r="B20" s="40" t="s">
        <v>461</v>
      </c>
      <c r="C20" s="40" t="s">
        <v>462</v>
      </c>
      <c r="D20" s="40" t="s">
        <v>159</v>
      </c>
      <c r="E20" s="41">
        <v>93164</v>
      </c>
      <c r="F20" s="40" t="s">
        <v>459</v>
      </c>
      <c r="G20" s="40" t="s">
        <v>460</v>
      </c>
      <c r="H20" s="40" t="s">
        <v>124</v>
      </c>
      <c r="I20" s="40" t="s">
        <v>49</v>
      </c>
      <c r="J20" s="43">
        <v>384.54</v>
      </c>
      <c r="K20" s="43">
        <v>114840.26</v>
      </c>
      <c r="L20" s="43">
        <v>1402.54</v>
      </c>
      <c r="M20" s="42">
        <v>0</v>
      </c>
      <c r="N20" s="42">
        <v>0.65739999999999998</v>
      </c>
      <c r="O20" s="42">
        <v>1.06E-2</v>
      </c>
      <c r="P20" s="41">
        <v>62008446</v>
      </c>
    </row>
    <row r="21" spans="2:16" x14ac:dyDescent="0.2">
      <c r="B21" s="40" t="s">
        <v>463</v>
      </c>
      <c r="C21" s="40" t="s">
        <v>464</v>
      </c>
      <c r="D21" s="40" t="s">
        <v>159</v>
      </c>
      <c r="E21" s="41">
        <v>97153</v>
      </c>
      <c r="F21" s="40" t="s">
        <v>459</v>
      </c>
      <c r="G21" s="40" t="s">
        <v>460</v>
      </c>
      <c r="H21" s="40" t="s">
        <v>124</v>
      </c>
      <c r="I21" s="40" t="s">
        <v>49</v>
      </c>
      <c r="J21" s="43">
        <v>1006.76</v>
      </c>
      <c r="K21" s="43">
        <v>15900</v>
      </c>
      <c r="L21" s="43">
        <v>508.4</v>
      </c>
      <c r="M21" s="42">
        <v>1E-4</v>
      </c>
      <c r="N21" s="42">
        <v>0.23830000000000001</v>
      </c>
      <c r="O21" s="42">
        <v>3.8E-3</v>
      </c>
      <c r="P21" s="41">
        <v>60317401</v>
      </c>
    </row>
    <row r="22" spans="2:16" x14ac:dyDescent="0.2">
      <c r="B22" s="1" t="s">
        <v>456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">
      <c r="B23" s="1" t="s">
        <v>283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9">
        <v>0</v>
      </c>
      <c r="M23" s="1" t="s">
        <v>7</v>
      </c>
      <c r="N23" s="38">
        <v>0</v>
      </c>
      <c r="O23" s="38">
        <v>0</v>
      </c>
      <c r="P23" s="1" t="s">
        <v>7</v>
      </c>
    </row>
    <row r="24" spans="2:16" x14ac:dyDescent="0.2">
      <c r="B24" s="1" t="s">
        <v>397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9">
        <v>0</v>
      </c>
      <c r="M24" s="1" t="s">
        <v>7</v>
      </c>
      <c r="N24" s="38">
        <v>0</v>
      </c>
      <c r="O24" s="38">
        <v>0</v>
      </c>
      <c r="P24" s="1" t="s">
        <v>7</v>
      </c>
    </row>
    <row r="25" spans="2:16" x14ac:dyDescent="0.2">
      <c r="B25" s="36" t="s">
        <v>100</v>
      </c>
    </row>
    <row r="26" spans="2:16" x14ac:dyDescent="0.2">
      <c r="B26" s="36" t="s">
        <v>138</v>
      </c>
    </row>
    <row r="27" spans="2:16" x14ac:dyDescent="0.2">
      <c r="B27" s="36" t="s">
        <v>139</v>
      </c>
    </row>
    <row r="28" spans="2:16" x14ac:dyDescent="0.2">
      <c r="B28" s="36" t="s">
        <v>140</v>
      </c>
    </row>
    <row r="29" spans="2:16" x14ac:dyDescent="0.2">
      <c r="B29" s="53" t="s">
        <v>57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</sheetData>
  <mergeCells count="1">
    <mergeCell ref="B29:P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465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103</v>
      </c>
      <c r="E8" s="1" t="s">
        <v>144</v>
      </c>
      <c r="F8" s="1" t="s">
        <v>64</v>
      </c>
      <c r="G8" s="3" t="s">
        <v>106</v>
      </c>
      <c r="H8" s="3" t="s">
        <v>107</v>
      </c>
      <c r="I8" s="1" t="s">
        <v>67</v>
      </c>
      <c r="J8" s="1" t="s">
        <v>145</v>
      </c>
      <c r="K8" s="1" t="s">
        <v>68</v>
      </c>
      <c r="L8" s="1" t="s">
        <v>110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112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466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467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468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1" t="s">
        <v>154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469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</row>
    <row r="16" spans="2:13" x14ac:dyDescent="0.2">
      <c r="B16" s="36" t="s">
        <v>100</v>
      </c>
    </row>
    <row r="17" spans="2:13" x14ac:dyDescent="0.2">
      <c r="B17" s="36" t="s">
        <v>138</v>
      </c>
    </row>
    <row r="18" spans="2:13" x14ac:dyDescent="0.2">
      <c r="B18" s="36" t="s">
        <v>139</v>
      </c>
    </row>
    <row r="19" spans="2:13" x14ac:dyDescent="0.2">
      <c r="B19" s="36" t="s">
        <v>140</v>
      </c>
    </row>
    <row r="20" spans="2:13" x14ac:dyDescent="0.2">
      <c r="B20" s="54" t="s">
        <v>57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</sheetData>
  <mergeCells count="1">
    <mergeCell ref="B20:M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2022-04-27T06:56:21Z</dcterms:created>
  <dcterms:modified xsi:type="dcterms:W3CDTF">2022-04-28T10:01:38Z</dcterms:modified>
</cp:coreProperties>
</file>