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2\דוחות לאוצר\אלעל\2023\09\רשימת נכסים\"/>
    </mc:Choice>
  </mc:AlternateContent>
  <bookViews>
    <workbookView xWindow="0" yWindow="0" windowWidth="18900" windowHeight="492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D43" i="1" l="1"/>
  <c r="C43" i="1"/>
  <c r="C17" i="27" l="1"/>
  <c r="C13" i="27"/>
  <c r="C10" i="27" l="1"/>
</calcChain>
</file>

<file path=xl/sharedStrings.xml><?xml version="1.0" encoding="utf-8"?>
<sst xmlns="http://schemas.openxmlformats.org/spreadsheetml/2006/main" count="7622" uniqueCount="615">
  <si>
    <t>תאריך הדיווח</t>
  </si>
  <si>
    <t>28/09/2023</t>
  </si>
  <si>
    <t>סוף צידי קובץ</t>
  </si>
  <si>
    <t>החברה המדווחת</t>
  </si>
  <si>
    <t>גמל על, קופת תגמולים לעובדי אל על</t>
  </si>
  <si>
    <t>שם מסלול/קרן/קופה</t>
  </si>
  <si>
    <t>אל על מסל.חכם מעל 60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</si>
  <si>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</si>
  <si>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</si>
  <si>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</si>
  <si>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</si>
  <si>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</si>
  <si>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</si>
  <si>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</si>
  <si>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</si>
  <si>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</si>
  <si>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</si>
  <si>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</si>
  <si>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</si>
  <si>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</si>
  <si>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</si>
  <si>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</si>
  <si>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</si>
  <si>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</si>
  <si>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</si>
  <si>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</si>
  <si>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</si>
  <si>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</si>
  <si>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</si>
  <si>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</si>
  <si>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</si>
  <si>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</si>
  <si>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</si>
  <si>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</si>
  <si>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</si>
  <si>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</si>
  <si>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</si>
  <si>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</si>
  <si>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</si>
  <si>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</si>
  <si>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</si>
  <si>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</si>
  <si>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</si>
  <si>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</si>
  <si>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</si>
  <si>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</si>
  <si>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</si>
  <si>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</si>
  <si>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</si>
  <si>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</si>
  <si>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</si>
  <si>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</si>
  <si>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</si>
  <si>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3.849 </t>
  </si>
  <si>
    <t>אירו</t>
  </si>
  <si>
    <t xml:space="preserve">4.0575 </t>
  </si>
  <si>
    <t>דולר אוסטרלי</t>
  </si>
  <si>
    <t xml:space="preserve">2.4618 </t>
  </si>
  <si>
    <t>דולר הונג קונג</t>
  </si>
  <si>
    <t xml:space="preserve">0.4917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</si>
  <si>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</si>
  <si>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</si>
  <si>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</si>
  <si>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</si>
  <si>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</si>
  <si>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</si>
  <si>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</si>
  <si>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</si>
  <si>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</si>
  <si>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</si>
  <si>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</si>
  <si>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</si>
  <si>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</si>
  <si>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</si>
  <si>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</si>
  <si>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</si>
  <si>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</si>
  <si>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</si>
  <si>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</si>
  <si>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</si>
  <si>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</si>
  <si>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</si>
  <si>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</si>
  <si>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</si>
  <si>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</si>
  <si>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פועלים סהר - שקל חדש</t>
  </si>
  <si>
    <t>ilAA+</t>
  </si>
  <si>
    <t>מעלות S&amp;P</t>
  </si>
  <si>
    <t>שקל חדש</t>
  </si>
  <si>
    <t>יתרות מזומנים ועו"ש נקובים במט"ח</t>
  </si>
  <si>
    <t>פועלים סהר - אירו</t>
  </si>
  <si>
    <t>פועלים סהר - דולר אוסטרלי</t>
  </si>
  <si>
    <t>פועלים סהר - דולר אמריקאי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</si>
  <si>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</si>
  <si>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</si>
  <si>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</si>
  <si>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</si>
  <si>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</si>
  <si>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</si>
  <si>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</si>
  <si>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</si>
  <si>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</si>
  <si>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</si>
  <si>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</si>
  <si>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</si>
  <si>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</si>
  <si>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</si>
  <si>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</si>
  <si>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</si>
  <si>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</si>
  <si>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</si>
  <si>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</si>
  <si>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</si>
  <si>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</si>
  <si>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</si>
  <si>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</si>
  <si>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</si>
  <si>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</si>
  <si>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</si>
  <si>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</si>
  <si>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</si>
  <si>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</si>
  <si>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</si>
  <si>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</si>
  <si>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</si>
  <si>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0726</t>
  </si>
  <si>
    <t>ממשל צמודה 0536</t>
  </si>
  <si>
    <t>ממשל צמודה 0527</t>
  </si>
  <si>
    <t>ממשל צמודה 0529</t>
  </si>
  <si>
    <t>סה"כ לא צמודות</t>
  </si>
  <si>
    <t>ממשל שקלית 0347</t>
  </si>
  <si>
    <t>ממשל שקלית 0432</t>
  </si>
  <si>
    <t>714 .מ.ק.מ</t>
  </si>
  <si>
    <t>314 .מ.ק.מ</t>
  </si>
  <si>
    <t>614 .מ.ק.מ</t>
  </si>
  <si>
    <t>914 .מ.ק.מ</t>
  </si>
  <si>
    <t>1123 .מ.ק.מ</t>
  </si>
  <si>
    <t>524 .מ.ק.מ</t>
  </si>
  <si>
    <t>ממשל שקלית 0928</t>
  </si>
  <si>
    <t>ממשל שקלית 0825</t>
  </si>
  <si>
    <t>ממשל שקלית 1024</t>
  </si>
  <si>
    <t>ממשל שקלית 0324</t>
  </si>
  <si>
    <t>סה"כ צמודות לדולר</t>
  </si>
  <si>
    <t>סה"כ אג"ח של ממשלת ישראל שהונפקו בחו"ל</t>
  </si>
  <si>
    <t>ISRAEL 7 1/4 12</t>
  </si>
  <si>
    <t>US465138ZR91</t>
  </si>
  <si>
    <t>אחר</t>
  </si>
  <si>
    <t>A1</t>
  </si>
  <si>
    <t>MOODYS</t>
  </si>
  <si>
    <t>סה"כ אג"ח  שהנפיקו ממשלות זרות בחו"ל</t>
  </si>
  <si>
    <t>T 4.125% 07/28</t>
  </si>
  <si>
    <t>US91282CHQ78</t>
  </si>
  <si>
    <t>AMEX</t>
  </si>
  <si>
    <t>Aaa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</si>
  <si>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</si>
  <si>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</si>
  <si>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</si>
  <si>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</si>
  <si>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</si>
  <si>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</si>
  <si>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</si>
  <si>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</si>
  <si>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</si>
  <si>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</si>
  <si>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</si>
  <si>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</si>
  <si>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</si>
  <si>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</si>
  <si>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</si>
  <si>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</si>
  <si>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</si>
  <si>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</si>
  <si>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</si>
  <si>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</si>
  <si>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179</t>
  </si>
  <si>
    <t>בנקים</t>
  </si>
  <si>
    <t>ilAAA</t>
  </si>
  <si>
    <t>מז טפ הנ אגח 62</t>
  </si>
  <si>
    <t>מז טפ הנ אגח 67</t>
  </si>
  <si>
    <t>מז טפ הנפק 46</t>
  </si>
  <si>
    <t>חברת חשמל אגח 27</t>
  </si>
  <si>
    <t>אנרגיה</t>
  </si>
  <si>
    <t>Aa1.il</t>
  </si>
  <si>
    <t>מידרוג</t>
  </si>
  <si>
    <t>חשמל אגח 29</t>
  </si>
  <si>
    <t>חשמל אגח 32</t>
  </si>
  <si>
    <t>חשמל אגח 33</t>
  </si>
  <si>
    <t>עזריאלי אגח ד</t>
  </si>
  <si>
    <t>נדל"ן מניב בישראל</t>
  </si>
  <si>
    <t>אמות אגח ד</t>
  </si>
  <si>
    <t>ilAA</t>
  </si>
  <si>
    <t>ארפורט אגח ה</t>
  </si>
  <si>
    <t>ישרס אגח טו</t>
  </si>
  <si>
    <t>מבני תעש אגח כג</t>
  </si>
  <si>
    <t>מליסרון אגח יא</t>
  </si>
  <si>
    <t>מליסרון אגח יד</t>
  </si>
  <si>
    <t>מליסרון אגח כ</t>
  </si>
  <si>
    <t>רבוע נדלן אגח ז</t>
  </si>
  <si>
    <t>שופרסל אגח ד</t>
  </si>
  <si>
    <t>רשתות שיווק</t>
  </si>
  <si>
    <t>רבוע נדלן אגח ו</t>
  </si>
  <si>
    <t>ilAA-</t>
  </si>
  <si>
    <t>גירון אגח ו</t>
  </si>
  <si>
    <t>A1.il</t>
  </si>
  <si>
    <t>מגה אור אגח ז</t>
  </si>
  <si>
    <t>ilA+</t>
  </si>
  <si>
    <t>מיטב דש אגח ג</t>
  </si>
  <si>
    <t>שרותים פיננסיים</t>
  </si>
  <si>
    <t>הכשרת ישוב אגח 21</t>
  </si>
  <si>
    <t>ilA</t>
  </si>
  <si>
    <t>נכסים ובנין אגח ד</t>
  </si>
  <si>
    <t>שכון ובינוי אגח 8</t>
  </si>
  <si>
    <t>בנייה</t>
  </si>
  <si>
    <t>הכשרת ישוב אגח 22</t>
  </si>
  <si>
    <t>ilA-</t>
  </si>
  <si>
    <t>הראל השק אגח א</t>
  </si>
  <si>
    <t>ביטוח</t>
  </si>
  <si>
    <t>Aa2.il</t>
  </si>
  <si>
    <t>אלוני חץ אגח ט</t>
  </si>
  <si>
    <t>יוניברסל אגח ד</t>
  </si>
  <si>
    <t>מסחר</t>
  </si>
  <si>
    <t>כללביט אגח י</t>
  </si>
  <si>
    <t>כללביט אגח יא</t>
  </si>
  <si>
    <t>בזן אגח י</t>
  </si>
  <si>
    <t>חברה לישראל אגח 14</t>
  </si>
  <si>
    <t>השקעה ואחזקות</t>
  </si>
  <si>
    <t>סלקום אגח ט</t>
  </si>
  <si>
    <t>תקשורת ומדיה</t>
  </si>
  <si>
    <t>סלקום אגח יב</t>
  </si>
  <si>
    <t>שפיר הנדסה אגח א</t>
  </si>
  <si>
    <t>מתכת ומוצרי בניה</t>
  </si>
  <si>
    <t>אנלייט אנר אגחו</t>
  </si>
  <si>
    <t>אנרגיה מתחדשת</t>
  </si>
  <si>
    <t>A2.il</t>
  </si>
  <si>
    <t>אנרג'יקס אגח א</t>
  </si>
  <si>
    <t>שכון ובי אגח 7</t>
  </si>
  <si>
    <t>תמר פטרו אגח ב</t>
  </si>
  <si>
    <t>חיפושי נפט וגז</t>
  </si>
  <si>
    <t>סה"כ צמודות למדד אחר</t>
  </si>
  <si>
    <t>BAC 1.843 02/04/25</t>
  </si>
  <si>
    <t>US06051GKG37</t>
  </si>
  <si>
    <t>בלומברג</t>
  </si>
  <si>
    <t>Banks</t>
  </si>
  <si>
    <t>A-</t>
  </si>
  <si>
    <t>S&amp;P</t>
  </si>
  <si>
    <t>JPM 4.08 04/26/26</t>
  </si>
  <si>
    <t>US46647PCZ71</t>
  </si>
  <si>
    <t>DHI 2.6 10/15/25</t>
  </si>
  <si>
    <t>US23331ABN81</t>
  </si>
  <si>
    <t>Real Estate</t>
  </si>
  <si>
    <t>BBB+</t>
  </si>
  <si>
    <t>SRENVX 5 5/8 08/15/52</t>
  </si>
  <si>
    <t>XS1423777215</t>
  </si>
  <si>
    <t>ISE</t>
  </si>
  <si>
    <t>Insurance</t>
  </si>
  <si>
    <t>DELL 5 1/4 02/01/28</t>
  </si>
  <si>
    <t>US24703DBJ90</t>
  </si>
  <si>
    <t>Technology Hardware &amp; Equipment</t>
  </si>
  <si>
    <t>BBB</t>
  </si>
  <si>
    <t>GM 4.35 04/09/25</t>
  </si>
  <si>
    <t>US37045XCK00</t>
  </si>
  <si>
    <t>Automobiles &amp; Components</t>
  </si>
  <si>
    <t>BA 2.196 02/04/26</t>
  </si>
  <si>
    <t>US097023DG73</t>
  </si>
  <si>
    <t>BBB-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</si>
  <si>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</si>
  <si>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</si>
  <si>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</si>
  <si>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</si>
  <si>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</si>
  <si>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</si>
  <si>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</si>
  <si>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</si>
  <si>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</si>
  <si>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מליסרון מ"ר 1 ש"ח</t>
  </si>
  <si>
    <t>עזריאלי קבוצה</t>
  </si>
  <si>
    <t>אלקטרה</t>
  </si>
  <si>
    <t>. אנלייט אנרגיה מתחדשת בעמ</t>
  </si>
  <si>
    <t>. אנרג'יקס-אנרגיות מתחדשות</t>
  </si>
  <si>
    <t>דיסקונט</t>
  </si>
  <si>
    <t>לאומי</t>
  </si>
  <si>
    <t>מזרחי טפחות</t>
  </si>
  <si>
    <t>הפועלים</t>
  </si>
  <si>
    <t>הפניקס</t>
  </si>
  <si>
    <t>בזק</t>
  </si>
  <si>
    <t>ניו-מד אנרג יהש</t>
  </si>
  <si>
    <t>סה"כ תל אביב 90</t>
  </si>
  <si>
    <t>1 .פורמולה מ.ר</t>
  </si>
  <si>
    <t>שרותי מידע</t>
  </si>
  <si>
    <t>דמרי בניה ופיתוח מ"ר</t>
  </si>
  <si>
    <t>אלטשולר פיננסים</t>
  </si>
  <si>
    <t>מיטרוניקס</t>
  </si>
  <si>
    <t>רובוטיקה ותלת מימד</t>
  </si>
  <si>
    <t>כלל עיסקי ביטוח</t>
  </si>
  <si>
    <t>תדיראן הולדינגס מ"ר 1</t>
  </si>
  <si>
    <t>סה"כ מניות היתר</t>
  </si>
  <si>
    <t>מור השקעות</t>
  </si>
  <si>
    <t>טרמינל איקס</t>
  </si>
  <si>
    <t>סה"כ אופציות Call 001</t>
  </si>
  <si>
    <t>LONG</t>
  </si>
  <si>
    <t>SHORT</t>
  </si>
  <si>
    <t>SOLAREDGE TECHNOLOGIES INC</t>
  </si>
  <si>
    <t>US83417M1045</t>
  </si>
  <si>
    <t>NASDAQ</t>
  </si>
  <si>
    <t>Energy</t>
  </si>
  <si>
    <t>ORMAT TECHNOLOGIES INC</t>
  </si>
  <si>
    <t>US6866881021</t>
  </si>
  <si>
    <t>ZIM INTEGRATED SHIPPING SERV</t>
  </si>
  <si>
    <t>IL0065100930</t>
  </si>
  <si>
    <t>NYSE</t>
  </si>
  <si>
    <t>CAMTEK LTD</t>
  </si>
  <si>
    <t>IL0010952641</t>
  </si>
  <si>
    <t>Household &amp; Personal Products</t>
  </si>
  <si>
    <t>NOVA LTD</t>
  </si>
  <si>
    <t>IL0010845571</t>
  </si>
  <si>
    <t>Semiconductors &amp; Semiconductor Equipment</t>
  </si>
  <si>
    <t>FIVERR INTERNATIONAL LTD</t>
  </si>
  <si>
    <t>IL0011582033</t>
  </si>
  <si>
    <t>Telecommunication Services</t>
  </si>
  <si>
    <t>ENPHASE ENERGY INC</t>
  </si>
  <si>
    <t>US29355A1079</t>
  </si>
  <si>
    <t>NUTRIEN LTD</t>
  </si>
  <si>
    <t>CA67077M1086</t>
  </si>
  <si>
    <t>Materials</t>
  </si>
  <si>
    <t>MOSAIC CO/THE</t>
  </si>
  <si>
    <t>US61945C1036</t>
  </si>
  <si>
    <t>TESLA MOTORS INC</t>
  </si>
  <si>
    <t>US88160R1014</t>
  </si>
  <si>
    <t>COSTCO WHOLESALE CORP</t>
  </si>
  <si>
    <t>US22160K1051</t>
  </si>
  <si>
    <t>Retailing</t>
  </si>
  <si>
    <t>WALMART INC</t>
  </si>
  <si>
    <t>US9311421039</t>
  </si>
  <si>
    <t>MASTERCARD INC - A</t>
  </si>
  <si>
    <t>US57636Q1040</t>
  </si>
  <si>
    <t>Diversified Financials</t>
  </si>
  <si>
    <t>VISA INC-CLASS A SHARES</t>
  </si>
  <si>
    <t>US92826C8394</t>
  </si>
  <si>
    <t>DIGITAL TURBINE INC</t>
  </si>
  <si>
    <t>US25400W1027</t>
  </si>
  <si>
    <t>Software &amp; Services</t>
  </si>
  <si>
    <t>MICROSOFT CORP</t>
  </si>
  <si>
    <t>US5949181045</t>
  </si>
  <si>
    <t>PAYPAL HOLDINGS INC</t>
  </si>
  <si>
    <t>US70450Y1038</t>
  </si>
  <si>
    <t>ADVANCED MICRO DEVICES</t>
  </si>
  <si>
    <t>US0079031078</t>
  </si>
  <si>
    <t>ASML HOLDING NV-NY REG SHS</t>
  </si>
  <si>
    <t>USN070592100</t>
  </si>
  <si>
    <t>BROADCOM INC</t>
  </si>
  <si>
    <t>US11135F1012</t>
  </si>
  <si>
    <t>NVIDIA CORP</t>
  </si>
  <si>
    <t>US67066G1040</t>
  </si>
  <si>
    <t>ALPHABET INC-CL A</t>
  </si>
  <si>
    <t>US02079K3059</t>
  </si>
  <si>
    <t>ALPHABET INC-CL C</t>
  </si>
  <si>
    <t>US02079K1079</t>
  </si>
  <si>
    <t>AMAZON.COM INC</t>
  </si>
  <si>
    <t>US0231351067</t>
  </si>
  <si>
    <t>META PLATFORMS INC-CLASS A</t>
  </si>
  <si>
    <t>US30303M1027</t>
  </si>
  <si>
    <t>JD.COM INC-CLASS A</t>
  </si>
  <si>
    <t>KYG8208B1014</t>
  </si>
  <si>
    <t>HKSE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</si>
  <si>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</si>
  <si>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</si>
  <si>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</si>
  <si>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</si>
  <si>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</si>
  <si>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סה"כ שעוקבות אחר מדדי מניות בחו"ל</t>
  </si>
  <si>
    <t>סה"כ שעוקבות אחר מדדים אחרים בישראל</t>
  </si>
  <si>
    <t>הרל.תל בונד שקלי</t>
  </si>
  <si>
    <t>אג"ח</t>
  </si>
  <si>
    <t>) תל בונד שקלי 5000) יETF קסם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</si>
  <si>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</si>
  <si>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</si>
  <si>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</si>
  <si>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</si>
  <si>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</si>
  <si>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</si>
  <si>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</si>
  <si>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</si>
  <si>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ISHARES CORE S&amp;P 500 ETF</t>
  </si>
  <si>
    <t>US4642872000</t>
  </si>
  <si>
    <t>ISHARES U.S. HOME CONSTRUCTI</t>
  </si>
  <si>
    <t>US4642887529</t>
  </si>
  <si>
    <t>ISHARES RUSSELL 2000 ETF</t>
  </si>
  <si>
    <t>US4642876555</t>
  </si>
  <si>
    <t>VANGUARD S&amp;P 500 ETF</t>
  </si>
  <si>
    <t>US9229083632</t>
  </si>
  <si>
    <t>ENERGY SELECT SECTOR SPDR</t>
  </si>
  <si>
    <t>US81369Y5069</t>
  </si>
  <si>
    <t>FINANCIAL SELECT SECTOR SPDR</t>
  </si>
  <si>
    <t>US81369Y6059</t>
  </si>
  <si>
    <t>TECHNOLOGY SELECT SECT SPDR</t>
  </si>
  <si>
    <t>US81369Y8030</t>
  </si>
  <si>
    <t>VANECK SEMICONDUCTOR ETF</t>
  </si>
  <si>
    <t>US92189F6768</t>
  </si>
  <si>
    <t>AMUNDI S&amp;P 500 UCITS ETF</t>
  </si>
  <si>
    <t>LU1681049018</t>
  </si>
  <si>
    <t>CAC</t>
  </si>
  <si>
    <t>GLOBAL X CYBERSECURITY ETF</t>
  </si>
  <si>
    <t>US37954Y3844</t>
  </si>
  <si>
    <t>INVESCO QQQ TRUST SERIES 1</t>
  </si>
  <si>
    <t>US46090E1038</t>
  </si>
  <si>
    <t>ISHARES DJ EURO STOXX 50 DE</t>
  </si>
  <si>
    <t>DE0005933956</t>
  </si>
  <si>
    <t>DAX</t>
  </si>
  <si>
    <t>KRANESHARES CSI CHINA INTERN</t>
  </si>
  <si>
    <t>US5007673065</t>
  </si>
  <si>
    <t>LYX ETF S&amp;P 500</t>
  </si>
  <si>
    <t>LU1135865084</t>
  </si>
  <si>
    <t>LSE</t>
  </si>
  <si>
    <t>LYXOR MSCI CHINA UCITS ETF</t>
  </si>
  <si>
    <t>LU1841731745</t>
  </si>
  <si>
    <t>LYXOR MSCI CHINA A DR UCITS</t>
  </si>
  <si>
    <t>FR0011720911</t>
  </si>
  <si>
    <t>SPDR PORTFOLIO S&amp;P 500 ETF</t>
  </si>
  <si>
    <t>US78464A8541</t>
  </si>
  <si>
    <t>SPDR S&amp;P US TECH SELECT</t>
  </si>
  <si>
    <t>IE00BWBXM948</t>
  </si>
  <si>
    <t>SPDR S&amp;P US FINANCIAL SELECT</t>
  </si>
  <si>
    <t>IE00BWBXM500</t>
  </si>
  <si>
    <t>SPDR S&amp;P US ENERGY SELECT</t>
  </si>
  <si>
    <t>IE00BWBXM492</t>
  </si>
  <si>
    <t>VANG FTSE EM USDD</t>
  </si>
  <si>
    <t>IE00B3VVMM84</t>
  </si>
  <si>
    <t>WISDOMTREE JAPAN USD HGD ACC</t>
  </si>
  <si>
    <t>IE00BYQCZD50</t>
  </si>
  <si>
    <t>סה"כ שעוקבות אחר מדדים אחרים</t>
  </si>
  <si>
    <t>ISHARES USD SHORT DUR USD A</t>
  </si>
  <si>
    <t>IE00BYXYYP94</t>
  </si>
  <si>
    <t>ISHARES USD CORP BOND USD A</t>
  </si>
  <si>
    <t>IE00BYXYYJ35</t>
  </si>
  <si>
    <t>SPDR BLOOMBERG SASB US CORP</t>
  </si>
  <si>
    <t>IE00BLF7VX27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</si>
  <si>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</si>
  <si>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</si>
  <si>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</si>
  <si>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</si>
  <si>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</si>
  <si>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CIFC SENIOR SEC.COR.LOAN CL E</t>
  </si>
  <si>
    <t>KYG213931226</t>
  </si>
  <si>
    <t>Fixed Income</t>
  </si>
  <si>
    <t>NR</t>
  </si>
  <si>
    <t>INVESCO US SENIOR LOAN-G</t>
  </si>
  <si>
    <t>LU0564079282</t>
  </si>
  <si>
    <t>VANG USDCPBD USDA</t>
  </si>
  <si>
    <t>IE00BGYWFK87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</si>
  <si>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</si>
  <si>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</si>
  <si>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</si>
  <si>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</si>
  <si>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</si>
  <si>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</si>
  <si>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</si>
  <si>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</si>
  <si>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</si>
  <si>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</si>
  <si>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</si>
  <si>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</si>
  <si>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</si>
  <si>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</si>
  <si>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</si>
  <si>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</si>
  <si>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</si>
  <si>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</si>
  <si>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</si>
  <si>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</si>
  <si>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</si>
  <si>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</si>
  <si>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</si>
  <si>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</si>
  <si>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</si>
  <si>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</si>
  <si>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</si>
  <si>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</si>
  <si>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</si>
  <si>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</si>
  <si>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</si>
  <si>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</si>
  <si>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</si>
  <si>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</si>
  <si>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</si>
  <si>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</si>
  <si>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</si>
  <si>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</si>
  <si>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13/11/2019</t>
  </si>
  <si>
    <t>FORTTISSIMO V</t>
  </si>
  <si>
    <t>13/04/2020</t>
  </si>
  <si>
    <t>סה"כ קרנות גידור</t>
  </si>
  <si>
    <t>הלמן אלדובי השתתפות רגילה</t>
  </si>
  <si>
    <t>31/03/2019</t>
  </si>
  <si>
    <t>הלמן אלדובי אשראי צרכני</t>
  </si>
  <si>
    <t>28/12/2018</t>
  </si>
  <si>
    <t>קרן נוקד לונג</t>
  </si>
  <si>
    <t>03/06/2018</t>
  </si>
  <si>
    <t>קרן נוקד אקווטי 2</t>
  </si>
  <si>
    <t>23/01/2019</t>
  </si>
  <si>
    <t>קרן נוקד קרן גידור</t>
  </si>
  <si>
    <t>11/05/2020</t>
  </si>
  <si>
    <t>קרן נוקד מניות</t>
  </si>
  <si>
    <t>29/11/2016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</si>
  <si>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</si>
  <si>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</si>
  <si>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</si>
  <si>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</si>
  <si>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03/12/2019</t>
  </si>
  <si>
    <t>סה"כ קרנות השקעה אחרות</t>
  </si>
  <si>
    <t>:סה"כ קרנות השקעה בחו"ל</t>
  </si>
  <si>
    <t>COLCHIS INCOME FUND</t>
  </si>
  <si>
    <t>06/03/2019</t>
  </si>
  <si>
    <t>26/11/2018</t>
  </si>
  <si>
    <t>22/01/2019</t>
  </si>
  <si>
    <t>ALTO III</t>
  </si>
  <si>
    <t>10/01/2017</t>
  </si>
  <si>
    <t>Forma Fund I</t>
  </si>
  <si>
    <t>17/08/2017</t>
  </si>
  <si>
    <t>Electra Multifamily II</t>
  </si>
  <si>
    <t>14/09/2018</t>
  </si>
  <si>
    <t>BLUE ATLANTIC PARTNERS II</t>
  </si>
  <si>
    <t>22/06/2017</t>
  </si>
  <si>
    <t>VINTAGE V ACESS</t>
  </si>
  <si>
    <t>14/11/2018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</si>
  <si>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</si>
  <si>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</si>
  <si>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</si>
  <si>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</si>
  <si>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</si>
  <si>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</si>
  <si>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</si>
  <si>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</si>
  <si>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</si>
  <si>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</si>
  <si>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</si>
  <si>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</si>
  <si>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3.838000 26/10/23</t>
  </si>
  <si>
    <t>ל.ר</t>
  </si>
  <si>
    <t>10/09/2023</t>
  </si>
  <si>
    <t>USD/ILS FW 3.697000 26/10/23</t>
  </si>
  <si>
    <t>25/07/2023</t>
  </si>
  <si>
    <t>USD/ILS FW 3.742500 26/10/23</t>
  </si>
  <si>
    <t>16/08/2023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</si>
  <si>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</si>
  <si>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</si>
  <si>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</si>
  <si>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</si>
  <si>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</si>
  <si>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</si>
  <si>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</si>
  <si>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</si>
  <si>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</si>
  <si>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</si>
  <si>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</si>
  <si>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</si>
  <si>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</si>
  <si>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</si>
  <si>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</si>
  <si>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</si>
  <si>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</si>
  <si>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</si>
  <si>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</si>
  <si>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</si>
  <si>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</si>
  <si>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</si>
  <si>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</si>
  <si>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</si>
  <si>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</si>
  <si>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</si>
  <si>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</si>
  <si>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</si>
  <si>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</si>
  <si>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</si>
  <si>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</si>
  <si>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</si>
  <si>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</si>
  <si>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</si>
  <si>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</si>
  <si>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</si>
  <si>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</si>
  <si>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</si>
  <si>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</si>
  <si>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</si>
  <si>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</si>
  <si>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</si>
  <si>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</si>
  <si>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</si>
  <si>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</si>
  <si>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</si>
  <si>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</si>
  <si>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</si>
  <si>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</si>
  <si>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</si>
  <si>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</si>
  <si>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</si>
  <si>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</si>
  <si>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</si>
  <si>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</si>
  <si>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</si>
  <si>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</si>
  <si>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</si>
  <si>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</si>
  <si>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</si>
  <si>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</si>
  <si>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</si>
  <si>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</si>
  <si>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</si>
  <si>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</si>
  <si>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</si>
  <si>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ויולה ג'נריישן ניהול בע"מ</t>
  </si>
  <si>
    <t>IBI CONSUMER CR</t>
  </si>
  <si>
    <t>SBL איביאי</t>
  </si>
  <si>
    <t>פורמה</t>
  </si>
  <si>
    <t>פורטיסימו V</t>
  </si>
  <si>
    <t>Vintage V Acess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</si>
</sst>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%"/>
    <numFmt numFmtId="165" formatCode="_ * #,##0_ ;_ * \-#,##0_ ;_ * &quot;-&quot;??_ ;_ @_ "/>
  </numFmts>
  <fonts count="77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11"/>
      <color indexed="8"/>
      <name val="Arial"/>
      <family val="2"/>
      <scheme val="minor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5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  <xf numFmtId="0" fontId="76" fillId="4" borderId="1" xfId="0" applyFont="1" applyFill="1" applyBorder="1" applyAlignment="1">
      <alignment horizontal="right" wrapText="1"/>
    </xf>
    <xf numFmtId="165" fontId="76" fillId="4" borderId="1" xfId="1" applyNumberFormat="1" applyFont="1" applyFill="1" applyBorder="1" applyAlignment="1">
      <alignment horizontal="right" wrapText="1"/>
    </xf>
    <xf numFmtId="14" fontId="76" fillId="4" borderId="1" xfId="0" applyNumberFormat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rightToLeft="1" tabSelected="1" topLeftCell="A22" workbookViewId="0">
      <selection activeCell="D43" sqref="D43"/>
    </sheetView>
  </sheetViews>
  <sheetFormatPr defaultRowHeight="13.8" x14ac:dyDescent="0.25"/>
  <cols>
    <col min="1" max="1" width="5" customWidth="1"/>
    <col min="2" max="2" width="34" customWidth="1"/>
    <col min="3" max="3" width="16" customWidth="1"/>
    <col min="4" max="4" width="19" customWidth="1"/>
  </cols>
  <sheetData>
    <row r="1" spans="1:6" x14ac:dyDescent="0.25">
      <c r="B1" s="37" t="s">
        <v>0</v>
      </c>
      <c r="C1" s="37" t="s">
        <v>1</v>
      </c>
      <c r="F1" s="45" t="s">
        <v>2</v>
      </c>
    </row>
    <row r="2" spans="1:6" x14ac:dyDescent="0.25">
      <c r="B2" s="37" t="s">
        <v>3</v>
      </c>
      <c r="C2" s="37" t="s">
        <v>4</v>
      </c>
      <c r="F2" s="45" t="s">
        <v>2</v>
      </c>
    </row>
    <row r="3" spans="1:6" x14ac:dyDescent="0.25">
      <c r="B3" s="37" t="s">
        <v>5</v>
      </c>
      <c r="C3" s="37" t="s">
        <v>6</v>
      </c>
      <c r="F3" s="45" t="s">
        <v>2</v>
      </c>
    </row>
    <row r="4" spans="1:6" x14ac:dyDescent="0.25">
      <c r="B4" s="37" t="s">
        <v>7</v>
      </c>
      <c r="C4" s="37">
        <v>9756</v>
      </c>
      <c r="F4" s="45" t="s">
        <v>2</v>
      </c>
    </row>
    <row r="5" spans="1:6" x14ac:dyDescent="0.25">
      <c r="B5" s="45" t="s">
        <v>8</v>
      </c>
      <c r="C5" s="46"/>
      <c r="D5" s="46"/>
      <c r="F5" s="45" t="s">
        <v>2</v>
      </c>
    </row>
    <row r="6" spans="1:6" x14ac:dyDescent="0.25">
      <c r="B6" s="1" t="s">
        <v>9</v>
      </c>
      <c r="C6" s="1" t="s">
        <v>10</v>
      </c>
      <c r="D6" s="1" t="s">
        <v>10</v>
      </c>
      <c r="E6" s="45" t="s">
        <v>11</v>
      </c>
      <c r="F6" s="45" t="s">
        <v>2</v>
      </c>
    </row>
    <row r="7" spans="1:6" x14ac:dyDescent="0.25">
      <c r="B7" s="1" t="s">
        <v>10</v>
      </c>
      <c r="C7" s="2" t="s">
        <v>12</v>
      </c>
      <c r="D7" s="2" t="s">
        <v>13</v>
      </c>
      <c r="E7" s="45" t="s">
        <v>11</v>
      </c>
      <c r="F7" s="45" t="s">
        <v>2</v>
      </c>
    </row>
    <row r="8" spans="1:6" x14ac:dyDescent="0.25">
      <c r="B8" s="1" t="s">
        <v>10</v>
      </c>
      <c r="C8" s="2" t="s">
        <v>14</v>
      </c>
      <c r="D8" s="2" t="s">
        <v>15</v>
      </c>
      <c r="E8" s="45" t="s">
        <v>11</v>
      </c>
      <c r="F8" s="45" t="s">
        <v>2</v>
      </c>
    </row>
    <row r="9" spans="1:6" x14ac:dyDescent="0.25">
      <c r="B9" s="1" t="s">
        <v>10</v>
      </c>
      <c r="C9" s="2" t="s">
        <v>16</v>
      </c>
      <c r="D9" s="2" t="s">
        <v>17</v>
      </c>
      <c r="E9" s="45" t="s">
        <v>11</v>
      </c>
      <c r="F9" s="45" t="s">
        <v>2</v>
      </c>
    </row>
    <row r="10" spans="1:6" x14ac:dyDescent="0.25">
      <c r="B10" s="3" t="s">
        <v>18</v>
      </c>
      <c r="C10" s="4" t="s">
        <v>10</v>
      </c>
      <c r="D10" s="4" t="s">
        <v>10</v>
      </c>
      <c r="E10" s="45" t="s">
        <v>11</v>
      </c>
      <c r="F10" s="45" t="s">
        <v>2</v>
      </c>
    </row>
    <row r="11" spans="1:6" x14ac:dyDescent="0.25">
      <c r="A11" s="5" t="s">
        <v>19</v>
      </c>
      <c r="B11" s="1" t="s">
        <v>20</v>
      </c>
      <c r="C11" s="6">
        <v>2368.42</v>
      </c>
      <c r="D11" s="7">
        <v>1.95E-2</v>
      </c>
      <c r="E11" s="45" t="s">
        <v>11</v>
      </c>
      <c r="F11" s="45" t="s">
        <v>2</v>
      </c>
    </row>
    <row r="12" spans="1:6" x14ac:dyDescent="0.25">
      <c r="B12" s="1" t="s">
        <v>21</v>
      </c>
      <c r="C12" s="4" t="s">
        <v>10</v>
      </c>
      <c r="D12" s="4" t="s">
        <v>10</v>
      </c>
      <c r="E12" s="45" t="s">
        <v>11</v>
      </c>
      <c r="F12" s="45" t="s">
        <v>2</v>
      </c>
    </row>
    <row r="13" spans="1:6" x14ac:dyDescent="0.25">
      <c r="A13" s="8" t="s">
        <v>19</v>
      </c>
      <c r="B13" s="1" t="s">
        <v>22</v>
      </c>
      <c r="C13" s="6">
        <v>42747.040000000001</v>
      </c>
      <c r="D13" s="7">
        <v>0.35239999999999999</v>
      </c>
      <c r="E13" s="45" t="s">
        <v>11</v>
      </c>
      <c r="F13" s="45" t="s">
        <v>2</v>
      </c>
    </row>
    <row r="14" spans="1:6" x14ac:dyDescent="0.25">
      <c r="A14" s="9" t="s">
        <v>19</v>
      </c>
      <c r="B14" s="1" t="s">
        <v>23</v>
      </c>
      <c r="C14" s="6">
        <v>0</v>
      </c>
      <c r="D14" s="7">
        <v>0</v>
      </c>
      <c r="E14" s="45" t="s">
        <v>11</v>
      </c>
      <c r="F14" s="45" t="s">
        <v>2</v>
      </c>
    </row>
    <row r="15" spans="1:6" x14ac:dyDescent="0.25">
      <c r="A15" s="10" t="s">
        <v>19</v>
      </c>
      <c r="B15" s="1" t="s">
        <v>24</v>
      </c>
      <c r="C15" s="6">
        <v>20239.96</v>
      </c>
      <c r="D15" s="7">
        <v>0.16689999999999999</v>
      </c>
      <c r="E15" s="45" t="s">
        <v>11</v>
      </c>
      <c r="F15" s="45" t="s">
        <v>2</v>
      </c>
    </row>
    <row r="16" spans="1:6" x14ac:dyDescent="0.25">
      <c r="A16" s="11" t="s">
        <v>19</v>
      </c>
      <c r="B16" s="1" t="s">
        <v>25</v>
      </c>
      <c r="C16" s="6">
        <v>10674.51</v>
      </c>
      <c r="D16" s="7">
        <v>8.7999999999999995E-2</v>
      </c>
      <c r="E16" s="45" t="s">
        <v>11</v>
      </c>
      <c r="F16" s="45" t="s">
        <v>2</v>
      </c>
    </row>
    <row r="17" spans="1:6" x14ac:dyDescent="0.25">
      <c r="A17" s="12" t="s">
        <v>19</v>
      </c>
      <c r="B17" s="1" t="s">
        <v>26</v>
      </c>
      <c r="C17" s="6">
        <v>27916.23</v>
      </c>
      <c r="D17" s="7">
        <v>0.23019999999999999</v>
      </c>
      <c r="E17" s="45" t="s">
        <v>11</v>
      </c>
      <c r="F17" s="45" t="s">
        <v>2</v>
      </c>
    </row>
    <row r="18" spans="1:6" x14ac:dyDescent="0.25">
      <c r="A18" s="13" t="s">
        <v>19</v>
      </c>
      <c r="B18" s="1" t="s">
        <v>27</v>
      </c>
      <c r="C18" s="6">
        <v>3807.03</v>
      </c>
      <c r="D18" s="7">
        <v>3.1399999999999997E-2</v>
      </c>
      <c r="E18" s="45" t="s">
        <v>11</v>
      </c>
      <c r="F18" s="45" t="s">
        <v>2</v>
      </c>
    </row>
    <row r="19" spans="1:6" x14ac:dyDescent="0.25">
      <c r="A19" s="14" t="s">
        <v>19</v>
      </c>
      <c r="B19" s="1" t="s">
        <v>28</v>
      </c>
      <c r="C19" s="6">
        <v>0</v>
      </c>
      <c r="D19" s="7">
        <v>0</v>
      </c>
      <c r="E19" s="45" t="s">
        <v>11</v>
      </c>
      <c r="F19" s="45" t="s">
        <v>2</v>
      </c>
    </row>
    <row r="20" spans="1:6" x14ac:dyDescent="0.25">
      <c r="A20" s="15" t="s">
        <v>19</v>
      </c>
      <c r="B20" s="1" t="s">
        <v>29</v>
      </c>
      <c r="C20" s="6">
        <v>0</v>
      </c>
      <c r="D20" s="7">
        <v>0</v>
      </c>
      <c r="E20" s="45" t="s">
        <v>11</v>
      </c>
      <c r="F20" s="45" t="s">
        <v>2</v>
      </c>
    </row>
    <row r="21" spans="1:6" x14ac:dyDescent="0.25">
      <c r="A21" s="16" t="s">
        <v>19</v>
      </c>
      <c r="B21" s="1" t="s">
        <v>30</v>
      </c>
      <c r="C21" s="6">
        <v>0</v>
      </c>
      <c r="D21" s="7">
        <v>0</v>
      </c>
      <c r="E21" s="45" t="s">
        <v>11</v>
      </c>
      <c r="F21" s="45" t="s">
        <v>2</v>
      </c>
    </row>
    <row r="22" spans="1:6" x14ac:dyDescent="0.25">
      <c r="A22" s="17" t="s">
        <v>19</v>
      </c>
      <c r="B22" s="1" t="s">
        <v>31</v>
      </c>
      <c r="C22" s="6">
        <v>824</v>
      </c>
      <c r="D22" s="7">
        <v>6.7999999999999996E-3</v>
      </c>
      <c r="E22" s="45" t="s">
        <v>11</v>
      </c>
      <c r="F22" s="45" t="s">
        <v>2</v>
      </c>
    </row>
    <row r="23" spans="1:6" x14ac:dyDescent="0.25">
      <c r="B23" s="1" t="s">
        <v>32</v>
      </c>
      <c r="C23" s="4" t="s">
        <v>10</v>
      </c>
      <c r="D23" s="4" t="s">
        <v>10</v>
      </c>
      <c r="E23" s="45" t="s">
        <v>11</v>
      </c>
      <c r="F23" s="45" t="s">
        <v>2</v>
      </c>
    </row>
    <row r="24" spans="1:6" x14ac:dyDescent="0.25">
      <c r="A24" s="18" t="s">
        <v>19</v>
      </c>
      <c r="B24" s="1" t="s">
        <v>22</v>
      </c>
      <c r="C24" s="6">
        <v>0</v>
      </c>
      <c r="D24" s="7">
        <v>0</v>
      </c>
      <c r="E24" s="45" t="s">
        <v>11</v>
      </c>
      <c r="F24" s="45" t="s">
        <v>2</v>
      </c>
    </row>
    <row r="25" spans="1:6" x14ac:dyDescent="0.25">
      <c r="A25" s="19" t="s">
        <v>19</v>
      </c>
      <c r="B25" s="1" t="s">
        <v>23</v>
      </c>
      <c r="C25" s="6">
        <v>0</v>
      </c>
      <c r="D25" s="7">
        <v>0</v>
      </c>
      <c r="E25" s="45" t="s">
        <v>11</v>
      </c>
      <c r="F25" s="45" t="s">
        <v>2</v>
      </c>
    </row>
    <row r="26" spans="1:6" x14ac:dyDescent="0.25">
      <c r="A26" s="20" t="s">
        <v>19</v>
      </c>
      <c r="B26" s="1" t="s">
        <v>24</v>
      </c>
      <c r="C26" s="6">
        <v>0</v>
      </c>
      <c r="D26" s="7">
        <v>0</v>
      </c>
      <c r="E26" s="45" t="s">
        <v>11</v>
      </c>
      <c r="F26" s="45" t="s">
        <v>2</v>
      </c>
    </row>
    <row r="27" spans="1:6" x14ac:dyDescent="0.25">
      <c r="A27" s="21" t="s">
        <v>19</v>
      </c>
      <c r="B27" s="1" t="s">
        <v>25</v>
      </c>
      <c r="C27" s="6">
        <v>177.69</v>
      </c>
      <c r="D27" s="7">
        <v>1.5E-3</v>
      </c>
      <c r="E27" s="45" t="s">
        <v>11</v>
      </c>
      <c r="F27" s="45" t="s">
        <v>2</v>
      </c>
    </row>
    <row r="28" spans="1:6" x14ac:dyDescent="0.25">
      <c r="A28" s="22" t="s">
        <v>19</v>
      </c>
      <c r="B28" s="1" t="s">
        <v>33</v>
      </c>
      <c r="C28" s="6">
        <v>12163.99</v>
      </c>
      <c r="D28" s="7">
        <v>0.1003</v>
      </c>
      <c r="E28" s="45" t="s">
        <v>11</v>
      </c>
      <c r="F28" s="45" t="s">
        <v>2</v>
      </c>
    </row>
    <row r="29" spans="1:6" x14ac:dyDescent="0.25">
      <c r="A29" s="23" t="s">
        <v>19</v>
      </c>
      <c r="B29" s="1" t="s">
        <v>34</v>
      </c>
      <c r="C29" s="6">
        <v>0</v>
      </c>
      <c r="D29" s="7">
        <v>0</v>
      </c>
      <c r="E29" s="45" t="s">
        <v>11</v>
      </c>
      <c r="F29" s="45" t="s">
        <v>2</v>
      </c>
    </row>
    <row r="30" spans="1:6" x14ac:dyDescent="0.25">
      <c r="A30" s="24" t="s">
        <v>19</v>
      </c>
      <c r="B30" s="1" t="s">
        <v>35</v>
      </c>
      <c r="C30" s="6">
        <v>0</v>
      </c>
      <c r="D30" s="7">
        <v>0</v>
      </c>
      <c r="E30" s="45" t="s">
        <v>11</v>
      </c>
      <c r="F30" s="45" t="s">
        <v>2</v>
      </c>
    </row>
    <row r="31" spans="1:6" x14ac:dyDescent="0.25">
      <c r="A31" s="25" t="s">
        <v>19</v>
      </c>
      <c r="B31" s="1" t="s">
        <v>36</v>
      </c>
      <c r="C31" s="6">
        <v>-814.57</v>
      </c>
      <c r="D31" s="7">
        <v>-6.7000000000000002E-3</v>
      </c>
      <c r="E31" s="45" t="s">
        <v>11</v>
      </c>
      <c r="F31" s="45" t="s">
        <v>2</v>
      </c>
    </row>
    <row r="32" spans="1:6" x14ac:dyDescent="0.25">
      <c r="A32" s="26" t="s">
        <v>19</v>
      </c>
      <c r="B32" s="1" t="s">
        <v>37</v>
      </c>
      <c r="C32" s="6">
        <v>0</v>
      </c>
      <c r="D32" s="7">
        <v>0</v>
      </c>
      <c r="E32" s="45" t="s">
        <v>11</v>
      </c>
      <c r="F32" s="45" t="s">
        <v>2</v>
      </c>
    </row>
    <row r="33" spans="1:6" x14ac:dyDescent="0.25">
      <c r="A33" s="27" t="s">
        <v>19</v>
      </c>
      <c r="B33" s="1" t="s">
        <v>38</v>
      </c>
      <c r="C33" s="6">
        <v>1179.8699999999999</v>
      </c>
      <c r="D33" s="7">
        <v>9.7000000000000003E-3</v>
      </c>
      <c r="E33" s="45" t="s">
        <v>11</v>
      </c>
      <c r="F33" s="45" t="s">
        <v>2</v>
      </c>
    </row>
    <row r="34" spans="1:6" x14ac:dyDescent="0.25">
      <c r="A34" s="28" t="s">
        <v>19</v>
      </c>
      <c r="B34" s="1" t="s">
        <v>39</v>
      </c>
      <c r="C34" s="6">
        <v>0</v>
      </c>
      <c r="D34" s="7">
        <v>0</v>
      </c>
      <c r="E34" s="45" t="s">
        <v>11</v>
      </c>
      <c r="F34" s="45" t="s">
        <v>2</v>
      </c>
    </row>
    <row r="35" spans="1:6" x14ac:dyDescent="0.25">
      <c r="A35" s="29" t="s">
        <v>19</v>
      </c>
      <c r="B35" s="1" t="s">
        <v>40</v>
      </c>
      <c r="C35" s="6">
        <v>0</v>
      </c>
      <c r="D35" s="7">
        <v>0</v>
      </c>
      <c r="E35" s="45" t="s">
        <v>11</v>
      </c>
      <c r="F35" s="45" t="s">
        <v>2</v>
      </c>
    </row>
    <row r="36" spans="1:6" x14ac:dyDescent="0.25">
      <c r="A36" s="30" t="s">
        <v>19</v>
      </c>
      <c r="B36" s="1" t="s">
        <v>41</v>
      </c>
      <c r="C36" s="6">
        <v>0</v>
      </c>
      <c r="D36" s="7">
        <v>0</v>
      </c>
      <c r="E36" s="45" t="s">
        <v>11</v>
      </c>
      <c r="F36" s="45" t="s">
        <v>2</v>
      </c>
    </row>
    <row r="37" spans="1:6" x14ac:dyDescent="0.25">
      <c r="A37" s="31" t="s">
        <v>19</v>
      </c>
      <c r="B37" s="1" t="s">
        <v>42</v>
      </c>
      <c r="C37" s="6">
        <v>0</v>
      </c>
      <c r="D37" s="7">
        <v>0</v>
      </c>
      <c r="E37" s="45" t="s">
        <v>11</v>
      </c>
      <c r="F37" s="45" t="s">
        <v>2</v>
      </c>
    </row>
    <row r="38" spans="1:6" x14ac:dyDescent="0.25">
      <c r="B38" s="3" t="s">
        <v>43</v>
      </c>
      <c r="C38" s="4" t="s">
        <v>10</v>
      </c>
      <c r="D38" s="4" t="s">
        <v>10</v>
      </c>
      <c r="E38" s="45" t="s">
        <v>11</v>
      </c>
      <c r="F38" s="45" t="s">
        <v>2</v>
      </c>
    </row>
    <row r="39" spans="1:6" x14ac:dyDescent="0.25">
      <c r="A39" s="32" t="s">
        <v>19</v>
      </c>
      <c r="B39" s="1" t="s">
        <v>44</v>
      </c>
      <c r="C39" s="6">
        <v>0</v>
      </c>
      <c r="D39" s="7">
        <v>0</v>
      </c>
      <c r="E39" s="45" t="s">
        <v>11</v>
      </c>
      <c r="F39" s="45" t="s">
        <v>2</v>
      </c>
    </row>
    <row r="40" spans="1:6" x14ac:dyDescent="0.25">
      <c r="A40" s="33" t="s">
        <v>19</v>
      </c>
      <c r="B40" s="1" t="s">
        <v>45</v>
      </c>
      <c r="C40" s="6">
        <v>0</v>
      </c>
      <c r="D40" s="7">
        <v>0</v>
      </c>
      <c r="E40" s="45" t="s">
        <v>11</v>
      </c>
      <c r="F40" s="45" t="s">
        <v>2</v>
      </c>
    </row>
    <row r="41" spans="1:6" x14ac:dyDescent="0.25">
      <c r="A41" s="34" t="s">
        <v>19</v>
      </c>
      <c r="B41" s="1" t="s">
        <v>46</v>
      </c>
      <c r="C41" s="6">
        <v>0</v>
      </c>
      <c r="D41" s="7">
        <v>0</v>
      </c>
      <c r="E41" s="45" t="s">
        <v>11</v>
      </c>
      <c r="F41" s="45" t="s">
        <v>2</v>
      </c>
    </row>
    <row r="42" spans="1:6" x14ac:dyDescent="0.25">
      <c r="B42" s="1" t="s">
        <v>47</v>
      </c>
      <c r="C42" s="6">
        <v>121284.16</v>
      </c>
      <c r="D42" s="7">
        <v>1</v>
      </c>
      <c r="E42" s="45" t="s">
        <v>11</v>
      </c>
      <c r="F42" s="45" t="s">
        <v>2</v>
      </c>
    </row>
    <row r="43" spans="1:6" x14ac:dyDescent="0.25">
      <c r="A43" s="35" t="s">
        <v>19</v>
      </c>
      <c r="B43" s="1" t="s">
        <v>48</v>
      </c>
      <c r="C43" s="6">
        <f>'יתרת התחייבות להשקעה'!C10</f>
        <v>516</v>
      </c>
      <c r="D43" s="7">
        <f>C43/C42</f>
        <v>4.254471482508515E-3</v>
      </c>
      <c r="E43" s="45" t="s">
        <v>11</v>
      </c>
      <c r="F43" s="45" t="s">
        <v>2</v>
      </c>
    </row>
    <row r="44" spans="1:6" x14ac:dyDescent="0.25">
      <c r="B44" s="36" t="s">
        <v>49</v>
      </c>
      <c r="C44" s="4" t="s">
        <v>10</v>
      </c>
      <c r="D44" s="4" t="s">
        <v>10</v>
      </c>
      <c r="E44" s="45" t="s">
        <v>11</v>
      </c>
      <c r="F44" s="45" t="s">
        <v>2</v>
      </c>
    </row>
    <row r="45" spans="1:6" x14ac:dyDescent="0.25">
      <c r="C45" s="1" t="s">
        <v>50</v>
      </c>
      <c r="D45" s="1" t="s">
        <v>51</v>
      </c>
      <c r="E45" s="45" t="s">
        <v>11</v>
      </c>
      <c r="F45" s="45" t="s">
        <v>2</v>
      </c>
    </row>
    <row r="46" spans="1:6" x14ac:dyDescent="0.25">
      <c r="C46" s="1" t="s">
        <v>16</v>
      </c>
      <c r="D46" s="1" t="s">
        <v>17</v>
      </c>
      <c r="E46" s="45" t="s">
        <v>11</v>
      </c>
      <c r="F46" s="45" t="s">
        <v>2</v>
      </c>
    </row>
    <row r="47" spans="1:6" x14ac:dyDescent="0.25">
      <c r="C47" s="4" t="s">
        <v>52</v>
      </c>
      <c r="D47" s="4" t="s">
        <v>53</v>
      </c>
      <c r="E47" s="45" t="s">
        <v>11</v>
      </c>
      <c r="F47" s="45" t="s">
        <v>2</v>
      </c>
    </row>
    <row r="48" spans="1:6" x14ac:dyDescent="0.25">
      <c r="C48" s="4" t="s">
        <v>54</v>
      </c>
      <c r="D48" s="4" t="s">
        <v>55</v>
      </c>
      <c r="E48" s="45" t="s">
        <v>11</v>
      </c>
      <c r="F48" s="45" t="s">
        <v>2</v>
      </c>
    </row>
    <row r="49" spans="2:6" x14ac:dyDescent="0.25">
      <c r="C49" s="4" t="s">
        <v>56</v>
      </c>
      <c r="D49" s="4" t="s">
        <v>57</v>
      </c>
      <c r="E49" s="45" t="s">
        <v>11</v>
      </c>
      <c r="F49" s="45" t="s">
        <v>2</v>
      </c>
    </row>
    <row r="50" spans="2:6" x14ac:dyDescent="0.25">
      <c r="C50" s="4" t="s">
        <v>58</v>
      </c>
      <c r="D50" s="4" t="s">
        <v>59</v>
      </c>
      <c r="E50" s="45" t="s">
        <v>11</v>
      </c>
      <c r="F50" s="45" t="s">
        <v>2</v>
      </c>
    </row>
    <row r="51" spans="2:6" x14ac:dyDescent="0.25">
      <c r="B51" s="45" t="s">
        <v>60</v>
      </c>
      <c r="C51" s="46"/>
      <c r="D51" s="46"/>
    </row>
    <row r="52" spans="2:6" x14ac:dyDescent="0.25">
      <c r="B52" s="45" t="s">
        <v>61</v>
      </c>
      <c r="C52" s="46"/>
      <c r="D52" s="46"/>
    </row>
  </sheetData>
  <mergeCells count="5">
    <mergeCell ref="B5:D5"/>
    <mergeCell ref="B51:D51"/>
    <mergeCell ref="B52:D52"/>
    <mergeCell ref="E6:E50"/>
    <mergeCell ref="F1:F50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topLeftCell="A16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5" t="s">
        <v>2</v>
      </c>
    </row>
    <row r="2" spans="2:15" x14ac:dyDescent="0.25">
      <c r="B2" s="37" t="s">
        <v>3</v>
      </c>
      <c r="C2" s="37" t="s">
        <v>4</v>
      </c>
      <c r="O2" s="55" t="s">
        <v>2</v>
      </c>
    </row>
    <row r="3" spans="2:15" x14ac:dyDescent="0.25">
      <c r="B3" s="37" t="s">
        <v>5</v>
      </c>
      <c r="C3" s="37" t="s">
        <v>6</v>
      </c>
      <c r="O3" s="55" t="s">
        <v>2</v>
      </c>
    </row>
    <row r="4" spans="2:15" x14ac:dyDescent="0.25">
      <c r="B4" s="37" t="s">
        <v>7</v>
      </c>
      <c r="C4" s="37">
        <v>9756</v>
      </c>
      <c r="O4" s="55" t="s">
        <v>2</v>
      </c>
    </row>
    <row r="5" spans="2:15" x14ac:dyDescent="0.25">
      <c r="B5" s="55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55" t="s">
        <v>2</v>
      </c>
    </row>
    <row r="6" spans="2:15" x14ac:dyDescent="0.25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5" t="s">
        <v>11</v>
      </c>
      <c r="O6" s="55" t="s">
        <v>2</v>
      </c>
    </row>
    <row r="7" spans="2:15" x14ac:dyDescent="0.25">
      <c r="B7" s="3" t="s">
        <v>454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5" t="s">
        <v>11</v>
      </c>
      <c r="O7" s="55" t="s">
        <v>2</v>
      </c>
    </row>
    <row r="8" spans="2:15" x14ac:dyDescent="0.25">
      <c r="B8" s="1" t="s">
        <v>63</v>
      </c>
      <c r="C8" s="1" t="s">
        <v>64</v>
      </c>
      <c r="D8" s="1" t="s">
        <v>103</v>
      </c>
      <c r="E8" s="1" t="s">
        <v>160</v>
      </c>
      <c r="F8" s="1" t="s">
        <v>68</v>
      </c>
      <c r="G8" s="3" t="s">
        <v>106</v>
      </c>
      <c r="H8" s="3" t="s">
        <v>107</v>
      </c>
      <c r="I8" s="1" t="s">
        <v>71</v>
      </c>
      <c r="J8" s="1" t="s">
        <v>161</v>
      </c>
      <c r="K8" s="1" t="s">
        <v>72</v>
      </c>
      <c r="L8" s="1" t="s">
        <v>110</v>
      </c>
      <c r="M8" s="1" t="s">
        <v>10</v>
      </c>
      <c r="N8" s="55" t="s">
        <v>11</v>
      </c>
      <c r="O8" s="55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112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5" t="s">
        <v>11</v>
      </c>
      <c r="O9" s="55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</v>
      </c>
      <c r="N10" s="55" t="s">
        <v>11</v>
      </c>
      <c r="O10" s="55" t="s">
        <v>2</v>
      </c>
    </row>
    <row r="11" spans="2:15" x14ac:dyDescent="0.25">
      <c r="B11" s="1" t="s">
        <v>455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5" t="s">
        <v>11</v>
      </c>
      <c r="O11" s="55" t="s">
        <v>2</v>
      </c>
    </row>
    <row r="12" spans="2:15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5" t="s">
        <v>11</v>
      </c>
      <c r="O12" s="55" t="s">
        <v>2</v>
      </c>
    </row>
    <row r="13" spans="2:15" x14ac:dyDescent="0.25">
      <c r="B13" s="1" t="s">
        <v>456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55" t="s">
        <v>11</v>
      </c>
      <c r="O13" s="55" t="s">
        <v>2</v>
      </c>
    </row>
    <row r="14" spans="2:15" x14ac:dyDescent="0.25">
      <c r="B14" s="1" t="s">
        <v>457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5" t="s">
        <v>11</v>
      </c>
      <c r="O14" s="55" t="s">
        <v>2</v>
      </c>
    </row>
    <row r="15" spans="2:15" x14ac:dyDescent="0.25">
      <c r="B15" s="1" t="s">
        <v>458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5" t="s">
        <v>11</v>
      </c>
      <c r="O15" s="55" t="s">
        <v>2</v>
      </c>
    </row>
    <row r="16" spans="2:15" x14ac:dyDescent="0.25">
      <c r="B16" s="1" t="s">
        <v>377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5" t="s">
        <v>11</v>
      </c>
      <c r="O16" s="55" t="s">
        <v>2</v>
      </c>
    </row>
    <row r="17" spans="2:15" x14ac:dyDescent="0.25">
      <c r="B17" s="1" t="s">
        <v>98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55" t="s">
        <v>11</v>
      </c>
      <c r="O17" s="55" t="s">
        <v>2</v>
      </c>
    </row>
    <row r="18" spans="2:15" x14ac:dyDescent="0.25">
      <c r="B18" s="1" t="s">
        <v>456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5" t="s">
        <v>11</v>
      </c>
      <c r="O18" s="55" t="s">
        <v>2</v>
      </c>
    </row>
    <row r="19" spans="2:15" x14ac:dyDescent="0.25">
      <c r="B19" s="1" t="s">
        <v>459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55" t="s">
        <v>11</v>
      </c>
      <c r="O19" s="55" t="s">
        <v>2</v>
      </c>
    </row>
    <row r="20" spans="2:15" x14ac:dyDescent="0.25">
      <c r="B20" s="1" t="s">
        <v>458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5" t="s">
        <v>11</v>
      </c>
      <c r="O20" s="55" t="s">
        <v>2</v>
      </c>
    </row>
    <row r="21" spans="2:15" x14ac:dyDescent="0.25">
      <c r="B21" s="1" t="s">
        <v>460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55" t="s">
        <v>11</v>
      </c>
      <c r="O21" s="55" t="s">
        <v>2</v>
      </c>
    </row>
    <row r="22" spans="2:15" x14ac:dyDescent="0.25">
      <c r="B22" s="1" t="s">
        <v>377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55" t="s">
        <v>11</v>
      </c>
      <c r="O22" s="55" t="s">
        <v>2</v>
      </c>
    </row>
    <row r="23" spans="2:15" x14ac:dyDescent="0.25">
      <c r="B23" s="36" t="s">
        <v>100</v>
      </c>
      <c r="N23" s="55" t="s">
        <v>11</v>
      </c>
      <c r="O23" s="55" t="s">
        <v>2</v>
      </c>
    </row>
    <row r="24" spans="2:15" x14ac:dyDescent="0.25">
      <c r="B24" s="36" t="s">
        <v>154</v>
      </c>
      <c r="N24" s="55" t="s">
        <v>11</v>
      </c>
      <c r="O24" s="55" t="s">
        <v>2</v>
      </c>
    </row>
    <row r="25" spans="2:15" x14ac:dyDescent="0.25">
      <c r="B25" s="36" t="s">
        <v>155</v>
      </c>
      <c r="N25" s="55" t="s">
        <v>11</v>
      </c>
      <c r="O25" s="55" t="s">
        <v>2</v>
      </c>
    </row>
    <row r="26" spans="2:15" x14ac:dyDescent="0.25">
      <c r="B26" s="36" t="s">
        <v>156</v>
      </c>
      <c r="N26" s="55" t="s">
        <v>11</v>
      </c>
      <c r="O26" s="55" t="s">
        <v>2</v>
      </c>
    </row>
    <row r="27" spans="2:15" x14ac:dyDescent="0.25">
      <c r="B27" s="55" t="s">
        <v>60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2:15" x14ac:dyDescent="0.25">
      <c r="B28" s="55" t="s">
        <v>61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rightToLeft="1" topLeftCell="A4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56" t="s">
        <v>2</v>
      </c>
    </row>
    <row r="2" spans="2:14" x14ac:dyDescent="0.25">
      <c r="B2" s="37" t="s">
        <v>3</v>
      </c>
      <c r="C2" s="37" t="s">
        <v>4</v>
      </c>
      <c r="N2" s="56" t="s">
        <v>2</v>
      </c>
    </row>
    <row r="3" spans="2:14" x14ac:dyDescent="0.25">
      <c r="B3" s="37" t="s">
        <v>5</v>
      </c>
      <c r="C3" s="37" t="s">
        <v>6</v>
      </c>
      <c r="N3" s="56" t="s">
        <v>2</v>
      </c>
    </row>
    <row r="4" spans="2:14" x14ac:dyDescent="0.25">
      <c r="B4" s="37" t="s">
        <v>7</v>
      </c>
      <c r="C4" s="37">
        <v>9756</v>
      </c>
      <c r="N4" s="56" t="s">
        <v>2</v>
      </c>
    </row>
    <row r="5" spans="2:14" x14ac:dyDescent="0.25">
      <c r="B5" s="56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56" t="s">
        <v>2</v>
      </c>
    </row>
    <row r="6" spans="2:14" x14ac:dyDescent="0.25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6" t="s">
        <v>11</v>
      </c>
      <c r="N6" s="56" t="s">
        <v>2</v>
      </c>
    </row>
    <row r="7" spans="2:14" x14ac:dyDescent="0.25">
      <c r="B7" s="3" t="s">
        <v>461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56" t="s">
        <v>11</v>
      </c>
      <c r="N7" s="56" t="s">
        <v>2</v>
      </c>
    </row>
    <row r="8" spans="2:14" x14ac:dyDescent="0.25">
      <c r="B8" s="1" t="s">
        <v>63</v>
      </c>
      <c r="C8" s="1" t="s">
        <v>64</v>
      </c>
      <c r="D8" s="1" t="s">
        <v>103</v>
      </c>
      <c r="E8" s="1" t="s">
        <v>160</v>
      </c>
      <c r="F8" s="1" t="s">
        <v>68</v>
      </c>
      <c r="G8" s="3" t="s">
        <v>106</v>
      </c>
      <c r="H8" s="3" t="s">
        <v>107</v>
      </c>
      <c r="I8" s="1" t="s">
        <v>71</v>
      </c>
      <c r="J8" s="1" t="s">
        <v>72</v>
      </c>
      <c r="K8" s="3" t="s">
        <v>110</v>
      </c>
      <c r="L8" s="1" t="s">
        <v>10</v>
      </c>
      <c r="M8" s="56" t="s">
        <v>11</v>
      </c>
      <c r="N8" s="56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112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56" t="s">
        <v>11</v>
      </c>
      <c r="N9" s="56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10</v>
      </c>
      <c r="M10" s="56" t="s">
        <v>11</v>
      </c>
      <c r="N10" s="56" t="s">
        <v>2</v>
      </c>
    </row>
    <row r="11" spans="2:14" x14ac:dyDescent="0.25">
      <c r="B11" s="1" t="s">
        <v>462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38">
        <v>0</v>
      </c>
      <c r="K11" s="38">
        <v>0</v>
      </c>
      <c r="L11" s="1" t="s">
        <v>10</v>
      </c>
      <c r="M11" s="56" t="s">
        <v>11</v>
      </c>
      <c r="N11" s="56" t="s">
        <v>2</v>
      </c>
    </row>
    <row r="12" spans="2:14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56" t="s">
        <v>11</v>
      </c>
      <c r="N12" s="56" t="s">
        <v>2</v>
      </c>
    </row>
    <row r="13" spans="2:14" x14ac:dyDescent="0.25">
      <c r="B13" s="1" t="s">
        <v>98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56" t="s">
        <v>11</v>
      </c>
      <c r="N13" s="56" t="s">
        <v>2</v>
      </c>
    </row>
    <row r="14" spans="2:14" x14ac:dyDescent="0.25">
      <c r="B14" s="36" t="s">
        <v>100</v>
      </c>
      <c r="M14" s="56" t="s">
        <v>11</v>
      </c>
      <c r="N14" s="56" t="s">
        <v>2</v>
      </c>
    </row>
    <row r="15" spans="2:14" x14ac:dyDescent="0.25">
      <c r="B15" s="36" t="s">
        <v>154</v>
      </c>
      <c r="M15" s="56" t="s">
        <v>11</v>
      </c>
      <c r="N15" s="56" t="s">
        <v>2</v>
      </c>
    </row>
    <row r="16" spans="2:14" x14ac:dyDescent="0.25">
      <c r="B16" s="36" t="s">
        <v>155</v>
      </c>
      <c r="M16" s="56" t="s">
        <v>11</v>
      </c>
      <c r="N16" s="56" t="s">
        <v>2</v>
      </c>
    </row>
    <row r="17" spans="2:14" x14ac:dyDescent="0.25">
      <c r="B17" s="36" t="s">
        <v>156</v>
      </c>
      <c r="M17" s="56" t="s">
        <v>11</v>
      </c>
      <c r="N17" s="56" t="s">
        <v>2</v>
      </c>
    </row>
    <row r="18" spans="2:14" x14ac:dyDescent="0.25">
      <c r="B18" s="56" t="s">
        <v>60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2:14" x14ac:dyDescent="0.25">
      <c r="B19" s="56" t="s">
        <v>61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</row>
  </sheetData>
  <mergeCells count="5">
    <mergeCell ref="B5:L5"/>
    <mergeCell ref="B18:L18"/>
    <mergeCell ref="B19:L19"/>
    <mergeCell ref="M6:M17"/>
    <mergeCell ref="N1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57" t="s">
        <v>2</v>
      </c>
    </row>
    <row r="2" spans="2:20" x14ac:dyDescent="0.25">
      <c r="B2" s="37" t="s">
        <v>3</v>
      </c>
      <c r="C2" s="37" t="s">
        <v>4</v>
      </c>
      <c r="T2" s="57" t="s">
        <v>2</v>
      </c>
    </row>
    <row r="3" spans="2:20" x14ac:dyDescent="0.25">
      <c r="B3" s="37" t="s">
        <v>5</v>
      </c>
      <c r="C3" s="37" t="s">
        <v>6</v>
      </c>
      <c r="T3" s="57" t="s">
        <v>2</v>
      </c>
    </row>
    <row r="4" spans="2:20" x14ac:dyDescent="0.25">
      <c r="B4" s="37" t="s">
        <v>7</v>
      </c>
      <c r="C4" s="37">
        <v>9756</v>
      </c>
      <c r="T4" s="57" t="s">
        <v>2</v>
      </c>
    </row>
    <row r="5" spans="2:20" x14ac:dyDescent="0.25">
      <c r="B5" s="57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T5" s="57" t="s">
        <v>2</v>
      </c>
    </row>
    <row r="6" spans="2:20" x14ac:dyDescent="0.25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57" t="s">
        <v>11</v>
      </c>
      <c r="T6" s="57" t="s">
        <v>2</v>
      </c>
    </row>
    <row r="7" spans="2:20" x14ac:dyDescent="0.25">
      <c r="B7" s="3" t="s">
        <v>463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57" t="s">
        <v>11</v>
      </c>
      <c r="T7" s="57" t="s">
        <v>2</v>
      </c>
    </row>
    <row r="8" spans="2:20" x14ac:dyDescent="0.25">
      <c r="B8" s="1" t="s">
        <v>63</v>
      </c>
      <c r="C8" s="1" t="s">
        <v>64</v>
      </c>
      <c r="D8" s="1" t="s">
        <v>464</v>
      </c>
      <c r="E8" s="1" t="s">
        <v>66</v>
      </c>
      <c r="F8" s="1" t="s">
        <v>67</v>
      </c>
      <c r="G8" s="1" t="s">
        <v>104</v>
      </c>
      <c r="H8" s="1" t="s">
        <v>105</v>
      </c>
      <c r="I8" s="1" t="s">
        <v>68</v>
      </c>
      <c r="J8" s="1" t="s">
        <v>69</v>
      </c>
      <c r="K8" s="1" t="s">
        <v>70</v>
      </c>
      <c r="L8" s="3" t="s">
        <v>106</v>
      </c>
      <c r="M8" s="3" t="s">
        <v>107</v>
      </c>
      <c r="N8" s="1" t="s">
        <v>71</v>
      </c>
      <c r="O8" s="1" t="s">
        <v>161</v>
      </c>
      <c r="P8" s="1" t="s">
        <v>72</v>
      </c>
      <c r="Q8" s="1" t="s">
        <v>110</v>
      </c>
      <c r="R8" s="1" t="s">
        <v>10</v>
      </c>
      <c r="S8" s="57" t="s">
        <v>11</v>
      </c>
      <c r="T8" s="57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111</v>
      </c>
      <c r="I9" s="1" t="s">
        <v>10</v>
      </c>
      <c r="J9" s="1" t="s">
        <v>15</v>
      </c>
      <c r="K9" s="1" t="s">
        <v>15</v>
      </c>
      <c r="L9" s="3" t="s">
        <v>112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57" t="s">
        <v>11</v>
      </c>
      <c r="T9" s="57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10</v>
      </c>
      <c r="S10" s="57" t="s">
        <v>11</v>
      </c>
      <c r="T10" s="57" t="s">
        <v>2</v>
      </c>
    </row>
    <row r="11" spans="2:20" x14ac:dyDescent="0.25">
      <c r="B11" s="1" t="s">
        <v>465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2.71</v>
      </c>
      <c r="I11" s="1" t="s">
        <v>10</v>
      </c>
      <c r="J11" s="38">
        <v>4.5600000000000002E-2</v>
      </c>
      <c r="K11" s="38">
        <v>5.5599999999999997E-2</v>
      </c>
      <c r="L11" s="39">
        <v>758000.03</v>
      </c>
      <c r="M11" s="1" t="s">
        <v>10</v>
      </c>
      <c r="N11" s="39">
        <v>824</v>
      </c>
      <c r="O11" s="1" t="s">
        <v>10</v>
      </c>
      <c r="P11" s="38">
        <v>1</v>
      </c>
      <c r="Q11" s="38">
        <v>6.7999999999999996E-3</v>
      </c>
      <c r="R11" s="1" t="s">
        <v>10</v>
      </c>
      <c r="S11" s="57" t="s">
        <v>11</v>
      </c>
      <c r="T11" s="57" t="s">
        <v>2</v>
      </c>
    </row>
    <row r="12" spans="2:20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2.71</v>
      </c>
      <c r="I12" s="1" t="s">
        <v>10</v>
      </c>
      <c r="J12" s="38">
        <v>4.5600000000000002E-2</v>
      </c>
      <c r="K12" s="38">
        <v>5.5599999999999997E-2</v>
      </c>
      <c r="L12" s="39">
        <v>758000.03</v>
      </c>
      <c r="M12" s="1" t="s">
        <v>10</v>
      </c>
      <c r="N12" s="39">
        <v>824</v>
      </c>
      <c r="O12" s="1" t="s">
        <v>10</v>
      </c>
      <c r="P12" s="38">
        <v>1</v>
      </c>
      <c r="Q12" s="38">
        <v>6.7999999999999996E-3</v>
      </c>
      <c r="R12" s="1" t="s">
        <v>10</v>
      </c>
      <c r="S12" s="57" t="s">
        <v>11</v>
      </c>
      <c r="T12" s="57" t="s">
        <v>2</v>
      </c>
    </row>
    <row r="13" spans="2:20" x14ac:dyDescent="0.25">
      <c r="B13" s="1" t="s">
        <v>466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57" t="s">
        <v>11</v>
      </c>
      <c r="T13" s="57" t="s">
        <v>2</v>
      </c>
    </row>
    <row r="14" spans="2:20" x14ac:dyDescent="0.25">
      <c r="B14" s="1" t="s">
        <v>467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2.71</v>
      </c>
      <c r="I14" s="1" t="s">
        <v>10</v>
      </c>
      <c r="J14" s="38">
        <v>4.5600000000000002E-2</v>
      </c>
      <c r="K14" s="38">
        <v>5.5599999999999997E-2</v>
      </c>
      <c r="L14" s="39">
        <v>758000.03</v>
      </c>
      <c r="M14" s="1" t="s">
        <v>10</v>
      </c>
      <c r="N14" s="39">
        <v>824</v>
      </c>
      <c r="O14" s="1" t="s">
        <v>10</v>
      </c>
      <c r="P14" s="38">
        <v>1</v>
      </c>
      <c r="Q14" s="38">
        <v>6.7999999999999996E-3</v>
      </c>
      <c r="R14" s="1" t="s">
        <v>10</v>
      </c>
      <c r="S14" s="57" t="s">
        <v>11</v>
      </c>
      <c r="T14" s="57" t="s">
        <v>2</v>
      </c>
    </row>
    <row r="15" spans="2:20" x14ac:dyDescent="0.25">
      <c r="B15" s="40" t="s">
        <v>468</v>
      </c>
      <c r="C15" s="41">
        <v>1162577</v>
      </c>
      <c r="D15" s="40" t="s">
        <v>469</v>
      </c>
      <c r="E15" s="40" t="s">
        <v>176</v>
      </c>
      <c r="F15" s="40" t="s">
        <v>87</v>
      </c>
      <c r="G15" s="40" t="s">
        <v>10</v>
      </c>
      <c r="H15" s="43">
        <v>3.74</v>
      </c>
      <c r="I15" s="40" t="s">
        <v>88</v>
      </c>
      <c r="J15" s="42">
        <v>5.0000000000000001E-4</v>
      </c>
      <c r="K15" s="42">
        <v>2.47E-2</v>
      </c>
      <c r="L15" s="43">
        <v>216000.03</v>
      </c>
      <c r="M15" s="43">
        <v>101.07</v>
      </c>
      <c r="N15" s="43">
        <v>218.31</v>
      </c>
      <c r="O15" s="42">
        <v>2.0000000000000001E-4</v>
      </c>
      <c r="P15" s="42">
        <v>0.26490000000000002</v>
      </c>
      <c r="Q15" s="42">
        <v>1.8E-3</v>
      </c>
      <c r="R15" s="40" t="s">
        <v>10</v>
      </c>
      <c r="S15" s="57" t="s">
        <v>11</v>
      </c>
      <c r="T15" s="57" t="s">
        <v>2</v>
      </c>
    </row>
    <row r="16" spans="2:20" x14ac:dyDescent="0.25">
      <c r="B16" s="40" t="s">
        <v>470</v>
      </c>
      <c r="C16" s="41">
        <v>1162304</v>
      </c>
      <c r="D16" s="40" t="s">
        <v>471</v>
      </c>
      <c r="E16" s="40" t="s">
        <v>176</v>
      </c>
      <c r="F16" s="40" t="s">
        <v>87</v>
      </c>
      <c r="G16" s="40" t="s">
        <v>10</v>
      </c>
      <c r="H16" s="43">
        <v>2.34</v>
      </c>
      <c r="I16" s="40" t="s">
        <v>88</v>
      </c>
      <c r="J16" s="42">
        <v>6.1899999999999997E-2</v>
      </c>
      <c r="K16" s="42">
        <v>6.6699999999999995E-2</v>
      </c>
      <c r="L16" s="43">
        <v>542000</v>
      </c>
      <c r="M16" s="43">
        <v>111.75</v>
      </c>
      <c r="N16" s="43">
        <v>605.67999999999995</v>
      </c>
      <c r="O16" s="42">
        <v>8.0000000000000004E-4</v>
      </c>
      <c r="P16" s="42">
        <v>0.73509999999999998</v>
      </c>
      <c r="Q16" s="42">
        <v>5.0000000000000001E-3</v>
      </c>
      <c r="R16" s="40" t="s">
        <v>10</v>
      </c>
      <c r="S16" s="57" t="s">
        <v>11</v>
      </c>
      <c r="T16" s="57" t="s">
        <v>2</v>
      </c>
    </row>
    <row r="17" spans="2:20" x14ac:dyDescent="0.25">
      <c r="B17" s="1" t="s">
        <v>472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57" t="s">
        <v>11</v>
      </c>
      <c r="T17" s="57" t="s">
        <v>2</v>
      </c>
    </row>
    <row r="18" spans="2:20" x14ac:dyDescent="0.25">
      <c r="B18" s="1" t="s">
        <v>98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57" t="s">
        <v>11</v>
      </c>
      <c r="T18" s="57" t="s">
        <v>2</v>
      </c>
    </row>
    <row r="19" spans="2:20" x14ac:dyDescent="0.25">
      <c r="B19" s="1" t="s">
        <v>466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57" t="s">
        <v>11</v>
      </c>
      <c r="T19" s="57" t="s">
        <v>2</v>
      </c>
    </row>
    <row r="20" spans="2:20" x14ac:dyDescent="0.25">
      <c r="B20" s="1" t="s">
        <v>467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39">
        <v>0</v>
      </c>
      <c r="M20" s="1" t="s">
        <v>10</v>
      </c>
      <c r="N20" s="39">
        <v>0</v>
      </c>
      <c r="O20" s="1" t="s">
        <v>10</v>
      </c>
      <c r="P20" s="38">
        <v>0</v>
      </c>
      <c r="Q20" s="38">
        <v>0</v>
      </c>
      <c r="R20" s="1" t="s">
        <v>10</v>
      </c>
      <c r="S20" s="57" t="s">
        <v>11</v>
      </c>
      <c r="T20" s="57" t="s">
        <v>2</v>
      </c>
    </row>
    <row r="21" spans="2:20" x14ac:dyDescent="0.25">
      <c r="B21" s="1" t="s">
        <v>473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8">
        <v>0</v>
      </c>
      <c r="K21" s="38">
        <v>0</v>
      </c>
      <c r="L21" s="39">
        <v>0</v>
      </c>
      <c r="M21" s="1" t="s">
        <v>10</v>
      </c>
      <c r="N21" s="39">
        <v>0</v>
      </c>
      <c r="O21" s="1" t="s">
        <v>10</v>
      </c>
      <c r="P21" s="38">
        <v>0</v>
      </c>
      <c r="Q21" s="38">
        <v>0</v>
      </c>
      <c r="R21" s="1" t="s">
        <v>10</v>
      </c>
      <c r="S21" s="57" t="s">
        <v>11</v>
      </c>
      <c r="T21" s="57" t="s">
        <v>2</v>
      </c>
    </row>
    <row r="22" spans="2:20" x14ac:dyDescent="0.25">
      <c r="B22" s="36" t="s">
        <v>100</v>
      </c>
      <c r="S22" s="57" t="s">
        <v>11</v>
      </c>
      <c r="T22" s="57" t="s">
        <v>2</v>
      </c>
    </row>
    <row r="23" spans="2:20" x14ac:dyDescent="0.25">
      <c r="B23" s="36" t="s">
        <v>154</v>
      </c>
      <c r="S23" s="57" t="s">
        <v>11</v>
      </c>
      <c r="T23" s="57" t="s">
        <v>2</v>
      </c>
    </row>
    <row r="24" spans="2:20" x14ac:dyDescent="0.25">
      <c r="B24" s="36" t="s">
        <v>155</v>
      </c>
      <c r="S24" s="57" t="s">
        <v>11</v>
      </c>
      <c r="T24" s="57" t="s">
        <v>2</v>
      </c>
    </row>
    <row r="25" spans="2:20" x14ac:dyDescent="0.25">
      <c r="B25" s="36" t="s">
        <v>156</v>
      </c>
      <c r="S25" s="57" t="s">
        <v>11</v>
      </c>
      <c r="T25" s="57" t="s">
        <v>2</v>
      </c>
    </row>
    <row r="26" spans="2:20" x14ac:dyDescent="0.25">
      <c r="B26" s="57" t="s">
        <v>60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2:20" x14ac:dyDescent="0.25">
      <c r="B27" s="57" t="s">
        <v>61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rightToLeft="1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58" t="s">
        <v>2</v>
      </c>
    </row>
    <row r="2" spans="2:19" x14ac:dyDescent="0.25">
      <c r="B2" s="37" t="s">
        <v>3</v>
      </c>
      <c r="C2" s="37" t="s">
        <v>4</v>
      </c>
      <c r="S2" s="58" t="s">
        <v>2</v>
      </c>
    </row>
    <row r="3" spans="2:19" x14ac:dyDescent="0.25">
      <c r="B3" s="37" t="s">
        <v>5</v>
      </c>
      <c r="C3" s="37" t="s">
        <v>6</v>
      </c>
      <c r="S3" s="58" t="s">
        <v>2</v>
      </c>
    </row>
    <row r="4" spans="2:19" x14ac:dyDescent="0.25">
      <c r="B4" s="37" t="s">
        <v>7</v>
      </c>
      <c r="C4" s="37">
        <v>9756</v>
      </c>
      <c r="S4" s="58" t="s">
        <v>2</v>
      </c>
    </row>
    <row r="5" spans="2:19" x14ac:dyDescent="0.25">
      <c r="B5" s="58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S5" s="58" t="s">
        <v>2</v>
      </c>
    </row>
    <row r="6" spans="2:19" x14ac:dyDescent="0.25">
      <c r="B6" s="3" t="s">
        <v>474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58" t="s">
        <v>11</v>
      </c>
      <c r="S6" s="58" t="s">
        <v>2</v>
      </c>
    </row>
    <row r="7" spans="2:19" x14ac:dyDescent="0.25">
      <c r="B7" s="3" t="s">
        <v>102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58" t="s">
        <v>11</v>
      </c>
      <c r="S7" s="58" t="s">
        <v>2</v>
      </c>
    </row>
    <row r="8" spans="2:19" x14ac:dyDescent="0.25">
      <c r="B8" s="1" t="s">
        <v>63</v>
      </c>
      <c r="C8" s="1" t="s">
        <v>64</v>
      </c>
      <c r="D8" s="1" t="s">
        <v>66</v>
      </c>
      <c r="E8" s="1" t="s">
        <v>67</v>
      </c>
      <c r="F8" s="1" t="s">
        <v>104</v>
      </c>
      <c r="G8" s="1" t="s">
        <v>105</v>
      </c>
      <c r="H8" s="1" t="s">
        <v>68</v>
      </c>
      <c r="I8" s="1" t="s">
        <v>69</v>
      </c>
      <c r="J8" s="1" t="s">
        <v>70</v>
      </c>
      <c r="K8" s="3" t="s">
        <v>106</v>
      </c>
      <c r="L8" s="3" t="s">
        <v>107</v>
      </c>
      <c r="M8" s="1" t="s">
        <v>12</v>
      </c>
      <c r="N8" s="1" t="s">
        <v>161</v>
      </c>
      <c r="O8" s="1" t="s">
        <v>72</v>
      </c>
      <c r="P8" s="1" t="s">
        <v>110</v>
      </c>
      <c r="Q8" s="1" t="s">
        <v>10</v>
      </c>
      <c r="R8" s="58" t="s">
        <v>11</v>
      </c>
      <c r="S8" s="58" t="s">
        <v>2</v>
      </c>
    </row>
    <row r="9" spans="2:19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172</v>
      </c>
      <c r="G9" s="1" t="s">
        <v>111</v>
      </c>
      <c r="H9" s="1" t="s">
        <v>10</v>
      </c>
      <c r="I9" s="1" t="s">
        <v>15</v>
      </c>
      <c r="J9" s="1" t="s">
        <v>15</v>
      </c>
      <c r="K9" s="3" t="s">
        <v>112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58" t="s">
        <v>11</v>
      </c>
      <c r="S9" s="58" t="s">
        <v>2</v>
      </c>
    </row>
    <row r="10" spans="2:19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10</v>
      </c>
      <c r="R10" s="58" t="s">
        <v>11</v>
      </c>
      <c r="S10" s="58" t="s">
        <v>2</v>
      </c>
    </row>
    <row r="11" spans="2:19" x14ac:dyDescent="0.25">
      <c r="B11" s="1" t="s">
        <v>119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58" t="s">
        <v>11</v>
      </c>
      <c r="S11" s="58" t="s">
        <v>2</v>
      </c>
    </row>
    <row r="12" spans="2:19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58" t="s">
        <v>11</v>
      </c>
      <c r="S12" s="58" t="s">
        <v>2</v>
      </c>
    </row>
    <row r="13" spans="2:19" x14ac:dyDescent="0.25">
      <c r="B13" s="1" t="s">
        <v>98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58" t="s">
        <v>11</v>
      </c>
      <c r="S13" s="58" t="s">
        <v>2</v>
      </c>
    </row>
    <row r="14" spans="2:19" x14ac:dyDescent="0.25">
      <c r="B14" s="1" t="s">
        <v>143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58" t="s">
        <v>11</v>
      </c>
      <c r="S14" s="58" t="s">
        <v>2</v>
      </c>
    </row>
    <row r="15" spans="2:19" x14ac:dyDescent="0.25">
      <c r="B15" s="1" t="s">
        <v>475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58" t="s">
        <v>11</v>
      </c>
      <c r="S15" s="58" t="s">
        <v>2</v>
      </c>
    </row>
    <row r="16" spans="2:19" x14ac:dyDescent="0.25">
      <c r="B16" s="36" t="s">
        <v>154</v>
      </c>
      <c r="R16" s="58" t="s">
        <v>11</v>
      </c>
      <c r="S16" s="58" t="s">
        <v>2</v>
      </c>
    </row>
    <row r="17" spans="2:19" x14ac:dyDescent="0.25">
      <c r="B17" s="36" t="s">
        <v>155</v>
      </c>
      <c r="R17" s="58" t="s">
        <v>11</v>
      </c>
      <c r="S17" s="58" t="s">
        <v>2</v>
      </c>
    </row>
    <row r="18" spans="2:19" x14ac:dyDescent="0.25">
      <c r="B18" s="36" t="s">
        <v>156</v>
      </c>
      <c r="R18" s="58" t="s">
        <v>11</v>
      </c>
      <c r="S18" s="58" t="s">
        <v>2</v>
      </c>
    </row>
    <row r="19" spans="2:19" x14ac:dyDescent="0.25">
      <c r="B19" s="58" t="s">
        <v>60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</row>
    <row r="20" spans="2:19" x14ac:dyDescent="0.25">
      <c r="B20" s="58" t="s">
        <v>61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59" t="s">
        <v>2</v>
      </c>
    </row>
    <row r="2" spans="2:22" x14ac:dyDescent="0.25">
      <c r="B2" s="37" t="s">
        <v>3</v>
      </c>
      <c r="C2" s="37" t="s">
        <v>4</v>
      </c>
      <c r="V2" s="59" t="s">
        <v>2</v>
      </c>
    </row>
    <row r="3" spans="2:22" x14ac:dyDescent="0.25">
      <c r="B3" s="37" t="s">
        <v>5</v>
      </c>
      <c r="C3" s="37" t="s">
        <v>6</v>
      </c>
      <c r="V3" s="59" t="s">
        <v>2</v>
      </c>
    </row>
    <row r="4" spans="2:22" x14ac:dyDescent="0.25">
      <c r="B4" s="37" t="s">
        <v>7</v>
      </c>
      <c r="C4" s="37">
        <v>9756</v>
      </c>
      <c r="V4" s="59" t="s">
        <v>2</v>
      </c>
    </row>
    <row r="5" spans="2:22" x14ac:dyDescent="0.25">
      <c r="B5" s="59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V5" s="59" t="s">
        <v>2</v>
      </c>
    </row>
    <row r="6" spans="2:22" x14ac:dyDescent="0.25">
      <c r="B6" s="3" t="s">
        <v>474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59" t="s">
        <v>11</v>
      </c>
      <c r="V6" s="59" t="s">
        <v>2</v>
      </c>
    </row>
    <row r="7" spans="2:22" x14ac:dyDescent="0.25">
      <c r="B7" s="3" t="s">
        <v>158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59" t="s">
        <v>11</v>
      </c>
      <c r="V7" s="59" t="s">
        <v>2</v>
      </c>
    </row>
    <row r="8" spans="2:22" x14ac:dyDescent="0.25">
      <c r="B8" s="1" t="s">
        <v>63</v>
      </c>
      <c r="C8" s="1" t="s">
        <v>64</v>
      </c>
      <c r="D8" s="1" t="s">
        <v>159</v>
      </c>
      <c r="E8" s="1" t="s">
        <v>65</v>
      </c>
      <c r="F8" s="1" t="s">
        <v>160</v>
      </c>
      <c r="G8" s="1" t="s">
        <v>66</v>
      </c>
      <c r="H8" s="1" t="s">
        <v>67</v>
      </c>
      <c r="I8" s="1" t="s">
        <v>104</v>
      </c>
      <c r="J8" s="1" t="s">
        <v>105</v>
      </c>
      <c r="K8" s="1" t="s">
        <v>68</v>
      </c>
      <c r="L8" s="1" t="s">
        <v>69</v>
      </c>
      <c r="M8" s="1" t="s">
        <v>70</v>
      </c>
      <c r="N8" s="3" t="s">
        <v>106</v>
      </c>
      <c r="O8" s="3" t="s">
        <v>107</v>
      </c>
      <c r="P8" s="1" t="s">
        <v>12</v>
      </c>
      <c r="Q8" s="1" t="s">
        <v>161</v>
      </c>
      <c r="R8" s="1" t="s">
        <v>72</v>
      </c>
      <c r="S8" s="1" t="s">
        <v>110</v>
      </c>
      <c r="T8" s="1" t="s">
        <v>10</v>
      </c>
      <c r="U8" s="59" t="s">
        <v>11</v>
      </c>
      <c r="V8" s="59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172</v>
      </c>
      <c r="J9" s="1" t="s">
        <v>111</v>
      </c>
      <c r="K9" s="1" t="s">
        <v>10</v>
      </c>
      <c r="L9" s="1" t="s">
        <v>15</v>
      </c>
      <c r="M9" s="1" t="s">
        <v>15</v>
      </c>
      <c r="N9" s="3" t="s">
        <v>112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59" t="s">
        <v>11</v>
      </c>
      <c r="V9" s="59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162</v>
      </c>
      <c r="T10" s="1" t="s">
        <v>10</v>
      </c>
      <c r="U10" s="59" t="s">
        <v>11</v>
      </c>
      <c r="V10" s="59" t="s">
        <v>2</v>
      </c>
    </row>
    <row r="11" spans="2:22" x14ac:dyDescent="0.25">
      <c r="B11" s="1" t="s">
        <v>165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59" t="s">
        <v>11</v>
      </c>
      <c r="V11" s="59" t="s">
        <v>2</v>
      </c>
    </row>
    <row r="12" spans="2:22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59" t="s">
        <v>11</v>
      </c>
      <c r="V12" s="59" t="s">
        <v>2</v>
      </c>
    </row>
    <row r="13" spans="2:22" x14ac:dyDescent="0.25">
      <c r="B13" s="1" t="s">
        <v>476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59" t="s">
        <v>11</v>
      </c>
      <c r="V13" s="59" t="s">
        <v>2</v>
      </c>
    </row>
    <row r="14" spans="2:22" x14ac:dyDescent="0.25">
      <c r="B14" s="1" t="s">
        <v>477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59" t="s">
        <v>11</v>
      </c>
      <c r="V14" s="59" t="s">
        <v>2</v>
      </c>
    </row>
    <row r="15" spans="2:22" x14ac:dyDescent="0.25">
      <c r="B15" s="1" t="s">
        <v>167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59" t="s">
        <v>11</v>
      </c>
      <c r="V15" s="59" t="s">
        <v>2</v>
      </c>
    </row>
    <row r="16" spans="2:22" x14ac:dyDescent="0.25">
      <c r="B16" s="1" t="s">
        <v>377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59" t="s">
        <v>11</v>
      </c>
      <c r="V16" s="59" t="s">
        <v>2</v>
      </c>
    </row>
    <row r="17" spans="2:22" x14ac:dyDescent="0.25">
      <c r="B17" s="1" t="s">
        <v>98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59" t="s">
        <v>11</v>
      </c>
      <c r="V17" s="59" t="s">
        <v>2</v>
      </c>
    </row>
    <row r="18" spans="2:22" x14ac:dyDescent="0.25">
      <c r="B18" s="1" t="s">
        <v>478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59" t="s">
        <v>11</v>
      </c>
      <c r="V18" s="59" t="s">
        <v>2</v>
      </c>
    </row>
    <row r="19" spans="2:22" x14ac:dyDescent="0.25">
      <c r="B19" s="1" t="s">
        <v>479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59" t="s">
        <v>11</v>
      </c>
      <c r="V19" s="59" t="s">
        <v>2</v>
      </c>
    </row>
    <row r="20" spans="2:22" x14ac:dyDescent="0.25">
      <c r="B20" s="36" t="s">
        <v>100</v>
      </c>
      <c r="U20" s="59" t="s">
        <v>11</v>
      </c>
      <c r="V20" s="59" t="s">
        <v>2</v>
      </c>
    </row>
    <row r="21" spans="2:22" x14ac:dyDescent="0.25">
      <c r="B21" s="36" t="s">
        <v>154</v>
      </c>
      <c r="U21" s="59" t="s">
        <v>11</v>
      </c>
      <c r="V21" s="59" t="s">
        <v>2</v>
      </c>
    </row>
    <row r="22" spans="2:22" x14ac:dyDescent="0.25">
      <c r="B22" s="36" t="s">
        <v>155</v>
      </c>
      <c r="U22" s="59" t="s">
        <v>11</v>
      </c>
      <c r="V22" s="59" t="s">
        <v>2</v>
      </c>
    </row>
    <row r="23" spans="2:22" x14ac:dyDescent="0.25">
      <c r="B23" s="36" t="s">
        <v>156</v>
      </c>
      <c r="U23" s="59" t="s">
        <v>11</v>
      </c>
      <c r="V23" s="59" t="s">
        <v>2</v>
      </c>
    </row>
    <row r="24" spans="2:22" x14ac:dyDescent="0.25">
      <c r="B24" s="59" t="s">
        <v>60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</row>
    <row r="25" spans="2:22" x14ac:dyDescent="0.25">
      <c r="B25" s="59" t="s">
        <v>61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0" t="s">
        <v>2</v>
      </c>
    </row>
    <row r="2" spans="2:22" x14ac:dyDescent="0.25">
      <c r="B2" s="37" t="s">
        <v>3</v>
      </c>
      <c r="C2" s="37" t="s">
        <v>4</v>
      </c>
      <c r="V2" s="60" t="s">
        <v>2</v>
      </c>
    </row>
    <row r="3" spans="2:22" x14ac:dyDescent="0.25">
      <c r="B3" s="37" t="s">
        <v>5</v>
      </c>
      <c r="C3" s="37" t="s">
        <v>6</v>
      </c>
      <c r="V3" s="60" t="s">
        <v>2</v>
      </c>
    </row>
    <row r="4" spans="2:22" x14ac:dyDescent="0.25">
      <c r="B4" s="37" t="s">
        <v>7</v>
      </c>
      <c r="C4" s="37">
        <v>9756</v>
      </c>
      <c r="V4" s="60" t="s">
        <v>2</v>
      </c>
    </row>
    <row r="5" spans="2:22" x14ac:dyDescent="0.25">
      <c r="B5" s="60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V5" s="60" t="s">
        <v>2</v>
      </c>
    </row>
    <row r="6" spans="2:22" x14ac:dyDescent="0.25">
      <c r="B6" s="3" t="s">
        <v>474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0" t="s">
        <v>11</v>
      </c>
      <c r="V6" s="60" t="s">
        <v>2</v>
      </c>
    </row>
    <row r="7" spans="2:22" x14ac:dyDescent="0.25">
      <c r="B7" s="3" t="s">
        <v>171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0" t="s">
        <v>11</v>
      </c>
      <c r="V7" s="60" t="s">
        <v>2</v>
      </c>
    </row>
    <row r="8" spans="2:22" x14ac:dyDescent="0.25">
      <c r="B8" s="1" t="s">
        <v>63</v>
      </c>
      <c r="C8" s="1" t="s">
        <v>64</v>
      </c>
      <c r="D8" s="1" t="s">
        <v>159</v>
      </c>
      <c r="E8" s="1" t="s">
        <v>65</v>
      </c>
      <c r="F8" s="1" t="s">
        <v>160</v>
      </c>
      <c r="G8" s="1" t="s">
        <v>66</v>
      </c>
      <c r="H8" s="1" t="s">
        <v>67</v>
      </c>
      <c r="I8" s="1" t="s">
        <v>104</v>
      </c>
      <c r="J8" s="1" t="s">
        <v>105</v>
      </c>
      <c r="K8" s="1" t="s">
        <v>68</v>
      </c>
      <c r="L8" s="1" t="s">
        <v>69</v>
      </c>
      <c r="M8" s="1" t="s">
        <v>70</v>
      </c>
      <c r="N8" s="3" t="s">
        <v>106</v>
      </c>
      <c r="O8" s="3" t="s">
        <v>107</v>
      </c>
      <c r="P8" s="1" t="s">
        <v>12</v>
      </c>
      <c r="Q8" s="1" t="s">
        <v>161</v>
      </c>
      <c r="R8" s="1" t="s">
        <v>72</v>
      </c>
      <c r="S8" s="1" t="s">
        <v>110</v>
      </c>
      <c r="T8" s="1" t="s">
        <v>10</v>
      </c>
      <c r="U8" s="60" t="s">
        <v>11</v>
      </c>
      <c r="V8" s="60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111</v>
      </c>
      <c r="K9" s="1" t="s">
        <v>10</v>
      </c>
      <c r="L9" s="1" t="s">
        <v>15</v>
      </c>
      <c r="M9" s="1" t="s">
        <v>15</v>
      </c>
      <c r="N9" s="3" t="s">
        <v>112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0" t="s">
        <v>11</v>
      </c>
      <c r="V9" s="60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162</v>
      </c>
      <c r="T10" s="1" t="s">
        <v>10</v>
      </c>
      <c r="U10" s="60" t="s">
        <v>11</v>
      </c>
      <c r="V10" s="60" t="s">
        <v>2</v>
      </c>
    </row>
    <row r="11" spans="2:22" x14ac:dyDescent="0.25">
      <c r="B11" s="1" t="s">
        <v>439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0" t="s">
        <v>11</v>
      </c>
      <c r="V11" s="60" t="s">
        <v>2</v>
      </c>
    </row>
    <row r="12" spans="2:22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0" t="s">
        <v>11</v>
      </c>
      <c r="V12" s="60" t="s">
        <v>2</v>
      </c>
    </row>
    <row r="13" spans="2:22" x14ac:dyDescent="0.25">
      <c r="B13" s="1" t="s">
        <v>476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0" t="s">
        <v>11</v>
      </c>
      <c r="V13" s="60" t="s">
        <v>2</v>
      </c>
    </row>
    <row r="14" spans="2:22" x14ac:dyDescent="0.25">
      <c r="B14" s="1" t="s">
        <v>477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0" t="s">
        <v>11</v>
      </c>
      <c r="V14" s="60" t="s">
        <v>2</v>
      </c>
    </row>
    <row r="15" spans="2:22" x14ac:dyDescent="0.25">
      <c r="B15" s="1" t="s">
        <v>167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0" t="s">
        <v>11</v>
      </c>
      <c r="V15" s="60" t="s">
        <v>2</v>
      </c>
    </row>
    <row r="16" spans="2:22" x14ac:dyDescent="0.25">
      <c r="B16" s="1" t="s">
        <v>377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8">
        <v>0</v>
      </c>
      <c r="M16" s="38">
        <v>0</v>
      </c>
      <c r="N16" s="39">
        <v>0</v>
      </c>
      <c r="O16" s="1" t="s">
        <v>10</v>
      </c>
      <c r="P16" s="39">
        <v>0</v>
      </c>
      <c r="Q16" s="1" t="s">
        <v>10</v>
      </c>
      <c r="R16" s="38">
        <v>0</v>
      </c>
      <c r="S16" s="38">
        <v>0</v>
      </c>
      <c r="T16" s="1" t="s">
        <v>10</v>
      </c>
      <c r="U16" s="60" t="s">
        <v>11</v>
      </c>
      <c r="V16" s="60" t="s">
        <v>2</v>
      </c>
    </row>
    <row r="17" spans="2:22" x14ac:dyDescent="0.25">
      <c r="B17" s="1" t="s">
        <v>98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0" t="s">
        <v>11</v>
      </c>
      <c r="V17" s="60" t="s">
        <v>2</v>
      </c>
    </row>
    <row r="18" spans="2:22" x14ac:dyDescent="0.25">
      <c r="B18" s="1" t="s">
        <v>480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0" t="s">
        <v>11</v>
      </c>
      <c r="V18" s="60" t="s">
        <v>2</v>
      </c>
    </row>
    <row r="19" spans="2:22" x14ac:dyDescent="0.25">
      <c r="B19" s="1" t="s">
        <v>481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0" t="s">
        <v>11</v>
      </c>
      <c r="V19" s="60" t="s">
        <v>2</v>
      </c>
    </row>
    <row r="20" spans="2:22" x14ac:dyDescent="0.25">
      <c r="B20" s="36" t="s">
        <v>100</v>
      </c>
      <c r="U20" s="60" t="s">
        <v>11</v>
      </c>
      <c r="V20" s="60" t="s">
        <v>2</v>
      </c>
    </row>
    <row r="21" spans="2:22" x14ac:dyDescent="0.25">
      <c r="B21" s="36" t="s">
        <v>154</v>
      </c>
      <c r="U21" s="60" t="s">
        <v>11</v>
      </c>
      <c r="V21" s="60" t="s">
        <v>2</v>
      </c>
    </row>
    <row r="22" spans="2:22" x14ac:dyDescent="0.25">
      <c r="B22" s="36" t="s">
        <v>155</v>
      </c>
      <c r="U22" s="60" t="s">
        <v>11</v>
      </c>
      <c r="V22" s="60" t="s">
        <v>2</v>
      </c>
    </row>
    <row r="23" spans="2:22" x14ac:dyDescent="0.25">
      <c r="B23" s="36" t="s">
        <v>156</v>
      </c>
      <c r="U23" s="60" t="s">
        <v>11</v>
      </c>
      <c r="V23" s="60" t="s">
        <v>2</v>
      </c>
    </row>
    <row r="24" spans="2:22" x14ac:dyDescent="0.25">
      <c r="B24" s="60" t="s">
        <v>60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</row>
    <row r="25" spans="2:22" x14ac:dyDescent="0.25">
      <c r="B25" s="60" t="s">
        <v>61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>
      <selection activeCell="B13" sqref="B13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7" width="10" customWidth="1"/>
    <col min="8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61" t="s">
        <v>2</v>
      </c>
    </row>
    <row r="2" spans="2:16" x14ac:dyDescent="0.25">
      <c r="B2" s="37" t="s">
        <v>3</v>
      </c>
      <c r="C2" s="37" t="s">
        <v>4</v>
      </c>
      <c r="P2" s="61" t="s">
        <v>2</v>
      </c>
    </row>
    <row r="3" spans="2:16" x14ac:dyDescent="0.25">
      <c r="B3" s="37" t="s">
        <v>5</v>
      </c>
      <c r="C3" s="37" t="s">
        <v>6</v>
      </c>
      <c r="P3" s="61" t="s">
        <v>2</v>
      </c>
    </row>
    <row r="4" spans="2:16" x14ac:dyDescent="0.25">
      <c r="B4" s="37" t="s">
        <v>7</v>
      </c>
      <c r="C4" s="37">
        <v>9756</v>
      </c>
      <c r="P4" s="61" t="s">
        <v>2</v>
      </c>
    </row>
    <row r="5" spans="2:16" x14ac:dyDescent="0.25">
      <c r="B5" s="61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P5" s="61" t="s">
        <v>2</v>
      </c>
    </row>
    <row r="6" spans="2:16" x14ac:dyDescent="0.25">
      <c r="B6" s="3" t="s">
        <v>474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1" t="s">
        <v>11</v>
      </c>
      <c r="P6" s="61" t="s">
        <v>2</v>
      </c>
    </row>
    <row r="7" spans="2:16" x14ac:dyDescent="0.25">
      <c r="B7" s="3" t="s">
        <v>265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1" t="s">
        <v>11</v>
      </c>
      <c r="P7" s="61" t="s">
        <v>2</v>
      </c>
    </row>
    <row r="8" spans="2:16" x14ac:dyDescent="0.25">
      <c r="B8" s="1" t="s">
        <v>63</v>
      </c>
      <c r="C8" s="1" t="s">
        <v>64</v>
      </c>
      <c r="D8" s="1" t="s">
        <v>159</v>
      </c>
      <c r="E8" s="1" t="s">
        <v>65</v>
      </c>
      <c r="F8" s="1" t="s">
        <v>160</v>
      </c>
      <c r="G8" s="1" t="s">
        <v>68</v>
      </c>
      <c r="H8" s="3" t="s">
        <v>106</v>
      </c>
      <c r="I8" s="3" t="s">
        <v>107</v>
      </c>
      <c r="J8" s="1" t="s">
        <v>12</v>
      </c>
      <c r="K8" s="1" t="s">
        <v>161</v>
      </c>
      <c r="L8" s="1" t="s">
        <v>72</v>
      </c>
      <c r="M8" s="1" t="s">
        <v>110</v>
      </c>
      <c r="N8" s="1" t="s">
        <v>10</v>
      </c>
      <c r="O8" s="61" t="s">
        <v>11</v>
      </c>
      <c r="P8" s="61" t="s">
        <v>2</v>
      </c>
    </row>
    <row r="9" spans="2:16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112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1" t="s">
        <v>11</v>
      </c>
      <c r="P9" s="61" t="s">
        <v>2</v>
      </c>
    </row>
    <row r="10" spans="2:16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113</v>
      </c>
      <c r="N10" s="1" t="s">
        <v>10</v>
      </c>
      <c r="O10" s="61" t="s">
        <v>11</v>
      </c>
      <c r="P10" s="61" t="s">
        <v>2</v>
      </c>
    </row>
    <row r="11" spans="2:16" x14ac:dyDescent="0.25">
      <c r="B11" s="1" t="s">
        <v>266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101</v>
      </c>
      <c r="I11" s="1" t="s">
        <v>10</v>
      </c>
      <c r="J11" s="39">
        <v>177.69</v>
      </c>
      <c r="K11" s="1" t="s">
        <v>10</v>
      </c>
      <c r="L11" s="38">
        <v>1</v>
      </c>
      <c r="M11" s="38">
        <v>1.5E-3</v>
      </c>
      <c r="N11" s="1" t="s">
        <v>10</v>
      </c>
      <c r="O11" s="61" t="s">
        <v>11</v>
      </c>
      <c r="P11" s="61" t="s">
        <v>2</v>
      </c>
    </row>
    <row r="12" spans="2:16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101</v>
      </c>
      <c r="I12" s="1" t="s">
        <v>10</v>
      </c>
      <c r="J12" s="39">
        <v>177.69</v>
      </c>
      <c r="K12" s="1" t="s">
        <v>10</v>
      </c>
      <c r="L12" s="38">
        <v>1</v>
      </c>
      <c r="M12" s="38">
        <v>1.5E-3</v>
      </c>
      <c r="N12" s="1" t="s">
        <v>10</v>
      </c>
      <c r="O12" s="61" t="s">
        <v>11</v>
      </c>
      <c r="P12" s="61" t="s">
        <v>2</v>
      </c>
    </row>
    <row r="13" spans="2:16" x14ac:dyDescent="0.25">
      <c r="B13" s="40" t="s">
        <v>609</v>
      </c>
      <c r="C13" s="41">
        <v>100560853</v>
      </c>
      <c r="D13" s="40" t="s">
        <v>146</v>
      </c>
      <c r="E13" s="41">
        <v>96120</v>
      </c>
      <c r="F13" s="40" t="s">
        <v>146</v>
      </c>
      <c r="G13" s="40" t="s">
        <v>88</v>
      </c>
      <c r="H13" s="43">
        <v>101</v>
      </c>
      <c r="I13" s="43">
        <v>175928.4</v>
      </c>
      <c r="J13" s="43">
        <v>177.69</v>
      </c>
      <c r="K13" s="42">
        <v>0</v>
      </c>
      <c r="L13" s="42">
        <v>1</v>
      </c>
      <c r="M13" s="42">
        <v>1.5E-3</v>
      </c>
      <c r="N13" s="40" t="s">
        <v>10</v>
      </c>
      <c r="O13" s="61" t="s">
        <v>11</v>
      </c>
      <c r="P13" s="61" t="s">
        <v>2</v>
      </c>
    </row>
    <row r="14" spans="2:16" x14ac:dyDescent="0.25">
      <c r="B14" s="1" t="s">
        <v>98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1" t="s">
        <v>10</v>
      </c>
      <c r="O14" s="61" t="s">
        <v>11</v>
      </c>
      <c r="P14" s="61" t="s">
        <v>2</v>
      </c>
    </row>
    <row r="15" spans="2:16" x14ac:dyDescent="0.25">
      <c r="B15" s="1" t="s">
        <v>169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1" t="s">
        <v>10</v>
      </c>
      <c r="O15" s="61" t="s">
        <v>11</v>
      </c>
      <c r="P15" s="61" t="s">
        <v>2</v>
      </c>
    </row>
    <row r="16" spans="2:16" x14ac:dyDescent="0.25">
      <c r="B16" s="1" t="s">
        <v>168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9">
        <v>0</v>
      </c>
      <c r="K16" s="1" t="s">
        <v>10</v>
      </c>
      <c r="L16" s="38">
        <v>0</v>
      </c>
      <c r="M16" s="38">
        <v>0</v>
      </c>
      <c r="N16" s="1" t="s">
        <v>10</v>
      </c>
      <c r="O16" s="61" t="s">
        <v>11</v>
      </c>
      <c r="P16" s="61" t="s">
        <v>2</v>
      </c>
    </row>
    <row r="17" spans="2:16" x14ac:dyDescent="0.25">
      <c r="B17" s="36" t="s">
        <v>100</v>
      </c>
      <c r="O17" s="61" t="s">
        <v>11</v>
      </c>
      <c r="P17" s="61" t="s">
        <v>2</v>
      </c>
    </row>
    <row r="18" spans="2:16" x14ac:dyDescent="0.25">
      <c r="B18" s="36" t="s">
        <v>154</v>
      </c>
      <c r="O18" s="61" t="s">
        <v>11</v>
      </c>
      <c r="P18" s="61" t="s">
        <v>2</v>
      </c>
    </row>
    <row r="19" spans="2:16" x14ac:dyDescent="0.25">
      <c r="B19" s="36" t="s">
        <v>155</v>
      </c>
      <c r="O19" s="61" t="s">
        <v>11</v>
      </c>
      <c r="P19" s="61" t="s">
        <v>2</v>
      </c>
    </row>
    <row r="20" spans="2:16" x14ac:dyDescent="0.25">
      <c r="B20" s="36" t="s">
        <v>156</v>
      </c>
      <c r="O20" s="61" t="s">
        <v>11</v>
      </c>
      <c r="P20" s="61" t="s">
        <v>2</v>
      </c>
    </row>
    <row r="21" spans="2:16" x14ac:dyDescent="0.25">
      <c r="B21" s="61" t="s">
        <v>60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  <row r="22" spans="2:16" x14ac:dyDescent="0.25">
      <c r="B22" s="61" t="s">
        <v>61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</sheetData>
  <mergeCells count="5">
    <mergeCell ref="B5:N5"/>
    <mergeCell ref="B21:N21"/>
    <mergeCell ref="B22:N22"/>
    <mergeCell ref="O6:O20"/>
    <mergeCell ref="P1:P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6"/>
  <sheetViews>
    <sheetView rightToLeft="1" topLeftCell="A7" workbookViewId="0">
      <selection activeCell="B33" sqref="B33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7" width="14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2" t="s">
        <v>2</v>
      </c>
    </row>
    <row r="2" spans="2:14" x14ac:dyDescent="0.25">
      <c r="B2" s="37" t="s">
        <v>3</v>
      </c>
      <c r="C2" s="37" t="s">
        <v>4</v>
      </c>
      <c r="N2" s="62" t="s">
        <v>2</v>
      </c>
    </row>
    <row r="3" spans="2:14" x14ac:dyDescent="0.25">
      <c r="B3" s="37" t="s">
        <v>5</v>
      </c>
      <c r="C3" s="37" t="s">
        <v>6</v>
      </c>
      <c r="N3" s="62" t="s">
        <v>2</v>
      </c>
    </row>
    <row r="4" spans="2:14" x14ac:dyDescent="0.25">
      <c r="B4" s="37" t="s">
        <v>7</v>
      </c>
      <c r="C4" s="37">
        <v>9756</v>
      </c>
      <c r="N4" s="62" t="s">
        <v>2</v>
      </c>
    </row>
    <row r="5" spans="2:14" x14ac:dyDescent="0.25">
      <c r="B5" s="62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62" t="s">
        <v>2</v>
      </c>
    </row>
    <row r="6" spans="2:14" x14ac:dyDescent="0.25">
      <c r="B6" s="3" t="s">
        <v>474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2" t="s">
        <v>11</v>
      </c>
      <c r="N6" s="62" t="s">
        <v>2</v>
      </c>
    </row>
    <row r="7" spans="2:14" x14ac:dyDescent="0.25">
      <c r="B7" s="3" t="s">
        <v>482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2" t="s">
        <v>11</v>
      </c>
      <c r="N7" s="62" t="s">
        <v>2</v>
      </c>
    </row>
    <row r="8" spans="2:14" x14ac:dyDescent="0.25">
      <c r="B8" s="1" t="s">
        <v>63</v>
      </c>
      <c r="C8" s="1" t="s">
        <v>64</v>
      </c>
      <c r="D8" s="1" t="s">
        <v>68</v>
      </c>
      <c r="E8" s="1" t="s">
        <v>104</v>
      </c>
      <c r="F8" s="3" t="s">
        <v>106</v>
      </c>
      <c r="G8" s="3" t="s">
        <v>107</v>
      </c>
      <c r="H8" s="1" t="s">
        <v>12</v>
      </c>
      <c r="I8" s="1" t="s">
        <v>161</v>
      </c>
      <c r="J8" s="1" t="s">
        <v>72</v>
      </c>
      <c r="K8" s="1" t="s">
        <v>110</v>
      </c>
      <c r="L8" s="1" t="s">
        <v>10</v>
      </c>
      <c r="M8" s="62" t="s">
        <v>11</v>
      </c>
      <c r="N8" s="62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172</v>
      </c>
      <c r="F9" s="3" t="s">
        <v>112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2" t="s">
        <v>11</v>
      </c>
      <c r="N9" s="62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10</v>
      </c>
      <c r="M10" s="62" t="s">
        <v>11</v>
      </c>
      <c r="N10" s="62" t="s">
        <v>2</v>
      </c>
    </row>
    <row r="11" spans="2:14" x14ac:dyDescent="0.25">
      <c r="B11" s="1" t="s">
        <v>483</v>
      </c>
      <c r="C11" s="1" t="s">
        <v>10</v>
      </c>
      <c r="D11" s="1" t="s">
        <v>10</v>
      </c>
      <c r="E11" s="1" t="s">
        <v>10</v>
      </c>
      <c r="F11" s="39">
        <v>1620660.87</v>
      </c>
      <c r="G11" s="1" t="s">
        <v>10</v>
      </c>
      <c r="H11" s="39">
        <v>12163.99</v>
      </c>
      <c r="I11" s="1" t="s">
        <v>10</v>
      </c>
      <c r="J11" s="38">
        <v>1</v>
      </c>
      <c r="K11" s="38">
        <v>0.1003</v>
      </c>
      <c r="L11" s="1" t="s">
        <v>10</v>
      </c>
      <c r="M11" s="62" t="s">
        <v>11</v>
      </c>
      <c r="N11" s="62" t="s">
        <v>2</v>
      </c>
    </row>
    <row r="12" spans="2:14" x14ac:dyDescent="0.25">
      <c r="B12" s="1" t="s">
        <v>484</v>
      </c>
      <c r="C12" s="1" t="s">
        <v>10</v>
      </c>
      <c r="D12" s="1" t="s">
        <v>10</v>
      </c>
      <c r="E12" s="1" t="s">
        <v>10</v>
      </c>
      <c r="F12" s="39">
        <v>983073.38</v>
      </c>
      <c r="G12" s="1" t="s">
        <v>10</v>
      </c>
      <c r="H12" s="39">
        <v>6390.85</v>
      </c>
      <c r="I12" s="1" t="s">
        <v>10</v>
      </c>
      <c r="J12" s="38">
        <v>0.52539999999999998</v>
      </c>
      <c r="K12" s="38">
        <v>5.2699999999999997E-2</v>
      </c>
      <c r="L12" s="1" t="s">
        <v>10</v>
      </c>
      <c r="M12" s="62" t="s">
        <v>11</v>
      </c>
      <c r="N12" s="62" t="s">
        <v>2</v>
      </c>
    </row>
    <row r="13" spans="2:14" x14ac:dyDescent="0.25">
      <c r="B13" s="1" t="s">
        <v>485</v>
      </c>
      <c r="C13" s="1" t="s">
        <v>10</v>
      </c>
      <c r="D13" s="1" t="s">
        <v>10</v>
      </c>
      <c r="E13" s="1" t="s">
        <v>10</v>
      </c>
      <c r="F13" s="39">
        <v>565000</v>
      </c>
      <c r="G13" s="1" t="s">
        <v>10</v>
      </c>
      <c r="H13" s="39">
        <v>1324.44</v>
      </c>
      <c r="I13" s="1" t="s">
        <v>10</v>
      </c>
      <c r="J13" s="38">
        <v>0.1089</v>
      </c>
      <c r="K13" s="38">
        <v>1.09E-2</v>
      </c>
      <c r="L13" s="1" t="s">
        <v>10</v>
      </c>
      <c r="M13" s="62" t="s">
        <v>11</v>
      </c>
      <c r="N13" s="62" t="s">
        <v>2</v>
      </c>
    </row>
    <row r="14" spans="2:14" x14ac:dyDescent="0.25">
      <c r="B14" s="40" t="s">
        <v>486</v>
      </c>
      <c r="C14" s="41">
        <v>50001023</v>
      </c>
      <c r="D14" s="40" t="s">
        <v>88</v>
      </c>
      <c r="E14" s="40" t="s">
        <v>487</v>
      </c>
      <c r="F14" s="43">
        <v>330000</v>
      </c>
      <c r="G14" s="43">
        <v>94.73</v>
      </c>
      <c r="H14" s="43">
        <v>312.60000000000002</v>
      </c>
      <c r="I14" s="42">
        <v>1E-4</v>
      </c>
      <c r="J14" s="42">
        <v>2.5700000000000001E-2</v>
      </c>
      <c r="K14" s="42">
        <v>2.5999999999999999E-3</v>
      </c>
      <c r="L14" s="40" t="s">
        <v>10</v>
      </c>
      <c r="M14" s="62" t="s">
        <v>11</v>
      </c>
      <c r="N14" s="62" t="s">
        <v>2</v>
      </c>
    </row>
    <row r="15" spans="2:14" x14ac:dyDescent="0.25">
      <c r="B15" s="40" t="s">
        <v>488</v>
      </c>
      <c r="C15" s="41">
        <v>62016084</v>
      </c>
      <c r="D15" s="40" t="s">
        <v>88</v>
      </c>
      <c r="E15" s="40" t="s">
        <v>489</v>
      </c>
      <c r="F15" s="43">
        <v>235000</v>
      </c>
      <c r="G15" s="43">
        <v>430.57</v>
      </c>
      <c r="H15" s="43">
        <v>1011.84</v>
      </c>
      <c r="I15" s="42">
        <v>0</v>
      </c>
      <c r="J15" s="42">
        <v>8.3199999999999996E-2</v>
      </c>
      <c r="K15" s="42">
        <v>8.3000000000000001E-3</v>
      </c>
      <c r="L15" s="40" t="s">
        <v>10</v>
      </c>
      <c r="M15" s="62" t="s">
        <v>11</v>
      </c>
      <c r="N15" s="62" t="s">
        <v>2</v>
      </c>
    </row>
    <row r="16" spans="2:14" x14ac:dyDescent="0.25">
      <c r="B16" s="1" t="s">
        <v>490</v>
      </c>
      <c r="C16" s="1" t="s">
        <v>10</v>
      </c>
      <c r="D16" s="1" t="s">
        <v>10</v>
      </c>
      <c r="E16" s="1" t="s">
        <v>10</v>
      </c>
      <c r="F16" s="39">
        <v>2005.08</v>
      </c>
      <c r="G16" s="1" t="s">
        <v>10</v>
      </c>
      <c r="H16" s="39">
        <v>4158.92</v>
      </c>
      <c r="I16" s="1" t="s">
        <v>10</v>
      </c>
      <c r="J16" s="38">
        <v>0.34189999999999998</v>
      </c>
      <c r="K16" s="38">
        <v>3.4299999999999997E-2</v>
      </c>
      <c r="L16" s="1" t="s">
        <v>10</v>
      </c>
      <c r="M16" s="62" t="s">
        <v>11</v>
      </c>
      <c r="N16" s="62" t="s">
        <v>2</v>
      </c>
    </row>
    <row r="17" spans="2:14" x14ac:dyDescent="0.25">
      <c r="B17" s="40" t="s">
        <v>491</v>
      </c>
      <c r="C17" s="41">
        <v>62011770</v>
      </c>
      <c r="D17" s="40" t="s">
        <v>52</v>
      </c>
      <c r="E17" s="40" t="s">
        <v>492</v>
      </c>
      <c r="F17" s="43">
        <v>1</v>
      </c>
      <c r="G17" s="43">
        <v>500</v>
      </c>
      <c r="H17" s="43">
        <v>0.02</v>
      </c>
      <c r="I17" s="42">
        <v>0</v>
      </c>
      <c r="J17" s="42">
        <v>0</v>
      </c>
      <c r="K17" s="42">
        <v>0</v>
      </c>
      <c r="L17" s="40" t="s">
        <v>10</v>
      </c>
      <c r="M17" s="62" t="s">
        <v>11</v>
      </c>
      <c r="N17" s="62" t="s">
        <v>2</v>
      </c>
    </row>
    <row r="18" spans="2:14" x14ac:dyDescent="0.25">
      <c r="B18" s="40" t="s">
        <v>493</v>
      </c>
      <c r="C18" s="41">
        <v>62010327</v>
      </c>
      <c r="D18" s="40" t="s">
        <v>52</v>
      </c>
      <c r="E18" s="40" t="s">
        <v>494</v>
      </c>
      <c r="F18" s="43">
        <v>153.54</v>
      </c>
      <c r="G18" s="43">
        <v>136271.54999999999</v>
      </c>
      <c r="H18" s="43">
        <v>805.33</v>
      </c>
      <c r="I18" s="42">
        <v>0</v>
      </c>
      <c r="J18" s="42">
        <v>6.6199999999999995E-2</v>
      </c>
      <c r="K18" s="42">
        <v>6.6E-3</v>
      </c>
      <c r="L18" s="40" t="s">
        <v>10</v>
      </c>
      <c r="M18" s="62" t="s">
        <v>11</v>
      </c>
      <c r="N18" s="62" t="s">
        <v>2</v>
      </c>
    </row>
    <row r="19" spans="2:14" x14ac:dyDescent="0.25">
      <c r="B19" s="40" t="s">
        <v>495</v>
      </c>
      <c r="C19" s="41">
        <v>100383074</v>
      </c>
      <c r="D19" s="40" t="s">
        <v>88</v>
      </c>
      <c r="E19" s="40" t="s">
        <v>496</v>
      </c>
      <c r="F19" s="43">
        <v>627.28</v>
      </c>
      <c r="G19" s="43">
        <v>179078.41</v>
      </c>
      <c r="H19" s="43">
        <v>1123.32</v>
      </c>
      <c r="I19" s="42">
        <v>0</v>
      </c>
      <c r="J19" s="42">
        <v>9.2299999999999993E-2</v>
      </c>
      <c r="K19" s="42">
        <v>9.2999999999999992E-3</v>
      </c>
      <c r="L19" s="40" t="s">
        <v>10</v>
      </c>
      <c r="M19" s="62" t="s">
        <v>11</v>
      </c>
      <c r="N19" s="62" t="s">
        <v>2</v>
      </c>
    </row>
    <row r="20" spans="2:14" x14ac:dyDescent="0.25">
      <c r="B20" s="40" t="s">
        <v>497</v>
      </c>
      <c r="C20" s="41">
        <v>50003037</v>
      </c>
      <c r="D20" s="40" t="s">
        <v>88</v>
      </c>
      <c r="E20" s="40" t="s">
        <v>498</v>
      </c>
      <c r="F20" s="43">
        <v>409.15</v>
      </c>
      <c r="G20" s="43">
        <v>215700.05</v>
      </c>
      <c r="H20" s="43">
        <v>882.54</v>
      </c>
      <c r="I20" s="42">
        <v>0</v>
      </c>
      <c r="J20" s="42">
        <v>7.2499999999999995E-2</v>
      </c>
      <c r="K20" s="42">
        <v>7.3000000000000001E-3</v>
      </c>
      <c r="L20" s="40" t="s">
        <v>10</v>
      </c>
      <c r="M20" s="62" t="s">
        <v>11</v>
      </c>
      <c r="N20" s="62" t="s">
        <v>2</v>
      </c>
    </row>
    <row r="21" spans="2:14" x14ac:dyDescent="0.25">
      <c r="B21" s="40" t="s">
        <v>499</v>
      </c>
      <c r="C21" s="41">
        <v>50006147</v>
      </c>
      <c r="D21" s="40" t="s">
        <v>88</v>
      </c>
      <c r="E21" s="40" t="s">
        <v>500</v>
      </c>
      <c r="F21" s="43">
        <v>519.66999999999996</v>
      </c>
      <c r="G21" s="43">
        <v>137126.57</v>
      </c>
      <c r="H21" s="43">
        <v>712.61</v>
      </c>
      <c r="I21" s="42">
        <v>1E-4</v>
      </c>
      <c r="J21" s="42">
        <v>5.8599999999999999E-2</v>
      </c>
      <c r="K21" s="42">
        <v>5.8999999999999999E-3</v>
      </c>
      <c r="L21" s="40" t="s">
        <v>10</v>
      </c>
      <c r="M21" s="62" t="s">
        <v>11</v>
      </c>
      <c r="N21" s="62" t="s">
        <v>2</v>
      </c>
    </row>
    <row r="22" spans="2:14" x14ac:dyDescent="0.25">
      <c r="B22" s="40" t="s">
        <v>501</v>
      </c>
      <c r="C22" s="41">
        <v>100987569</v>
      </c>
      <c r="D22" s="40" t="s">
        <v>88</v>
      </c>
      <c r="E22" s="40" t="s">
        <v>502</v>
      </c>
      <c r="F22" s="43">
        <v>294.44</v>
      </c>
      <c r="G22" s="43">
        <v>215700.05</v>
      </c>
      <c r="H22" s="43">
        <v>635.11</v>
      </c>
      <c r="I22" s="42">
        <v>0</v>
      </c>
      <c r="J22" s="42">
        <v>5.2200000000000003E-2</v>
      </c>
      <c r="K22" s="42">
        <v>5.1999999999999998E-3</v>
      </c>
      <c r="L22" s="40" t="s">
        <v>10</v>
      </c>
      <c r="M22" s="62" t="s">
        <v>11</v>
      </c>
      <c r="N22" s="62" t="s">
        <v>2</v>
      </c>
    </row>
    <row r="23" spans="2:14" x14ac:dyDescent="0.25">
      <c r="B23" s="1" t="s">
        <v>503</v>
      </c>
      <c r="C23" s="1" t="s">
        <v>10</v>
      </c>
      <c r="D23" s="1" t="s">
        <v>10</v>
      </c>
      <c r="E23" s="1" t="s">
        <v>10</v>
      </c>
      <c r="F23" s="39">
        <v>416068.3</v>
      </c>
      <c r="G23" s="1" t="s">
        <v>10</v>
      </c>
      <c r="H23" s="39">
        <v>907.48</v>
      </c>
      <c r="I23" s="1" t="s">
        <v>10</v>
      </c>
      <c r="J23" s="38">
        <v>7.46E-2</v>
      </c>
      <c r="K23" s="38">
        <v>7.4999999999999997E-3</v>
      </c>
      <c r="L23" s="1" t="s">
        <v>10</v>
      </c>
      <c r="M23" s="62" t="s">
        <v>11</v>
      </c>
      <c r="N23" s="62" t="s">
        <v>2</v>
      </c>
    </row>
    <row r="24" spans="2:14" x14ac:dyDescent="0.25">
      <c r="B24" s="40" t="s">
        <v>504</v>
      </c>
      <c r="C24" s="41">
        <v>50001114</v>
      </c>
      <c r="D24" s="40" t="s">
        <v>88</v>
      </c>
      <c r="E24" s="40" t="s">
        <v>505</v>
      </c>
      <c r="F24" s="43">
        <v>37.299999999999997</v>
      </c>
      <c r="G24" s="43">
        <v>1258741.75</v>
      </c>
      <c r="H24" s="43">
        <v>469.51</v>
      </c>
      <c r="I24" s="42">
        <v>0</v>
      </c>
      <c r="J24" s="42">
        <v>3.8600000000000002E-2</v>
      </c>
      <c r="K24" s="42">
        <v>3.8999999999999998E-3</v>
      </c>
      <c r="L24" s="40" t="s">
        <v>10</v>
      </c>
      <c r="M24" s="62" t="s">
        <v>11</v>
      </c>
      <c r="N24" s="62" t="s">
        <v>2</v>
      </c>
    </row>
    <row r="25" spans="2:14" x14ac:dyDescent="0.25">
      <c r="B25" s="40" t="s">
        <v>506</v>
      </c>
      <c r="C25" s="41">
        <v>50000884</v>
      </c>
      <c r="D25" s="40" t="s">
        <v>88</v>
      </c>
      <c r="E25" s="40" t="s">
        <v>507</v>
      </c>
      <c r="F25" s="43">
        <v>416031</v>
      </c>
      <c r="G25" s="43">
        <v>105.27</v>
      </c>
      <c r="H25" s="43">
        <v>437.97</v>
      </c>
      <c r="I25" s="42">
        <v>2.0000000000000001E-4</v>
      </c>
      <c r="J25" s="42">
        <v>3.5999999999999997E-2</v>
      </c>
      <c r="K25" s="42">
        <v>3.5999999999999999E-3</v>
      </c>
      <c r="L25" s="40" t="s">
        <v>10</v>
      </c>
      <c r="M25" s="62" t="s">
        <v>11</v>
      </c>
      <c r="N25" s="62" t="s">
        <v>2</v>
      </c>
    </row>
    <row r="26" spans="2:14" x14ac:dyDescent="0.25">
      <c r="B26" s="1" t="s">
        <v>508</v>
      </c>
      <c r="C26" s="1" t="s">
        <v>10</v>
      </c>
      <c r="D26" s="1" t="s">
        <v>10</v>
      </c>
      <c r="E26" s="1" t="s">
        <v>10</v>
      </c>
      <c r="F26" s="39">
        <v>0</v>
      </c>
      <c r="G26" s="1" t="s">
        <v>10</v>
      </c>
      <c r="H26" s="39">
        <v>0</v>
      </c>
      <c r="I26" s="1" t="s">
        <v>10</v>
      </c>
      <c r="J26" s="38">
        <v>0</v>
      </c>
      <c r="K26" s="38">
        <v>0</v>
      </c>
      <c r="L26" s="1" t="s">
        <v>10</v>
      </c>
      <c r="M26" s="62" t="s">
        <v>11</v>
      </c>
      <c r="N26" s="62" t="s">
        <v>2</v>
      </c>
    </row>
    <row r="27" spans="2:14" x14ac:dyDescent="0.25">
      <c r="B27" s="1" t="s">
        <v>509</v>
      </c>
      <c r="C27" s="1" t="s">
        <v>10</v>
      </c>
      <c r="D27" s="1" t="s">
        <v>10</v>
      </c>
      <c r="E27" s="1" t="s">
        <v>10</v>
      </c>
      <c r="F27" s="39">
        <v>637587.49</v>
      </c>
      <c r="G27" s="1" t="s">
        <v>10</v>
      </c>
      <c r="H27" s="39">
        <v>5773.15</v>
      </c>
      <c r="I27" s="1" t="s">
        <v>10</v>
      </c>
      <c r="J27" s="38">
        <v>0.47460000000000002</v>
      </c>
      <c r="K27" s="38">
        <v>4.7600000000000003E-2</v>
      </c>
      <c r="L27" s="1" t="s">
        <v>10</v>
      </c>
      <c r="M27" s="62" t="s">
        <v>11</v>
      </c>
      <c r="N27" s="62" t="s">
        <v>2</v>
      </c>
    </row>
    <row r="28" spans="2:14" x14ac:dyDescent="0.25">
      <c r="B28" s="1" t="s">
        <v>485</v>
      </c>
      <c r="C28" s="1" t="s">
        <v>10</v>
      </c>
      <c r="D28" s="1" t="s">
        <v>10</v>
      </c>
      <c r="E28" s="1" t="s">
        <v>10</v>
      </c>
      <c r="F28" s="39">
        <v>0</v>
      </c>
      <c r="G28" s="1" t="s">
        <v>10</v>
      </c>
      <c r="H28" s="39">
        <v>0</v>
      </c>
      <c r="I28" s="1" t="s">
        <v>10</v>
      </c>
      <c r="J28" s="38">
        <v>0</v>
      </c>
      <c r="K28" s="38">
        <v>0</v>
      </c>
      <c r="L28" s="1" t="s">
        <v>10</v>
      </c>
      <c r="M28" s="62" t="s">
        <v>11</v>
      </c>
      <c r="N28" s="62" t="s">
        <v>2</v>
      </c>
    </row>
    <row r="29" spans="2:14" x14ac:dyDescent="0.25">
      <c r="B29" s="1" t="s">
        <v>490</v>
      </c>
      <c r="C29" s="1" t="s">
        <v>10</v>
      </c>
      <c r="D29" s="1" t="s">
        <v>10</v>
      </c>
      <c r="E29" s="1" t="s">
        <v>10</v>
      </c>
      <c r="F29" s="39">
        <v>315.16000000000003</v>
      </c>
      <c r="G29" s="1" t="s">
        <v>10</v>
      </c>
      <c r="H29" s="39">
        <v>1942.34</v>
      </c>
      <c r="I29" s="1" t="s">
        <v>10</v>
      </c>
      <c r="J29" s="38">
        <v>0.15970000000000001</v>
      </c>
      <c r="K29" s="38">
        <v>1.6E-2</v>
      </c>
      <c r="L29" s="1" t="s">
        <v>10</v>
      </c>
      <c r="M29" s="62" t="s">
        <v>11</v>
      </c>
      <c r="N29" s="62" t="s">
        <v>2</v>
      </c>
    </row>
    <row r="30" spans="2:14" x14ac:dyDescent="0.25">
      <c r="B30" s="40" t="s">
        <v>510</v>
      </c>
      <c r="C30" s="41">
        <v>62011226</v>
      </c>
      <c r="D30" s="40" t="s">
        <v>52</v>
      </c>
      <c r="E30" s="40" t="s">
        <v>511</v>
      </c>
      <c r="F30" s="43">
        <v>8.6300000000000008</v>
      </c>
      <c r="G30" s="43">
        <v>114569.24</v>
      </c>
      <c r="H30" s="43">
        <v>38.06</v>
      </c>
      <c r="I30" s="42">
        <v>0</v>
      </c>
      <c r="J30" s="42">
        <v>3.0999999999999999E-3</v>
      </c>
      <c r="K30" s="42">
        <v>2.9999999999999997E-4</v>
      </c>
      <c r="L30" s="40" t="s">
        <v>10</v>
      </c>
      <c r="M30" s="62" t="s">
        <v>11</v>
      </c>
      <c r="N30" s="62" t="s">
        <v>2</v>
      </c>
    </row>
    <row r="31" spans="2:14" x14ac:dyDescent="0.25">
      <c r="B31" s="40" t="s">
        <v>610</v>
      </c>
      <c r="C31" s="41">
        <v>60416153</v>
      </c>
      <c r="D31" s="40" t="s">
        <v>52</v>
      </c>
      <c r="E31" s="40" t="s">
        <v>512</v>
      </c>
      <c r="F31" s="43">
        <v>118.4</v>
      </c>
      <c r="G31" s="43">
        <v>178321.76</v>
      </c>
      <c r="H31" s="43">
        <v>812.65</v>
      </c>
      <c r="I31" s="42">
        <v>0</v>
      </c>
      <c r="J31" s="42">
        <v>6.6799999999999998E-2</v>
      </c>
      <c r="K31" s="42">
        <v>6.7000000000000002E-3</v>
      </c>
      <c r="L31" s="40" t="s">
        <v>10</v>
      </c>
      <c r="M31" s="62" t="s">
        <v>11</v>
      </c>
      <c r="N31" s="62" t="s">
        <v>2</v>
      </c>
    </row>
    <row r="32" spans="2:14" x14ac:dyDescent="0.25">
      <c r="B32" s="40" t="s">
        <v>611</v>
      </c>
      <c r="C32" s="41">
        <v>62010699</v>
      </c>
      <c r="D32" s="40" t="s">
        <v>52</v>
      </c>
      <c r="E32" s="40" t="s">
        <v>513</v>
      </c>
      <c r="F32" s="43">
        <v>188.13</v>
      </c>
      <c r="G32" s="43">
        <v>150754.76999999999</v>
      </c>
      <c r="H32" s="43">
        <v>1091.6300000000001</v>
      </c>
      <c r="I32" s="42">
        <v>0</v>
      </c>
      <c r="J32" s="42">
        <v>8.9700000000000002E-2</v>
      </c>
      <c r="K32" s="42">
        <v>8.9999999999999993E-3</v>
      </c>
      <c r="L32" s="40" t="s">
        <v>10</v>
      </c>
      <c r="M32" s="62" t="s">
        <v>11</v>
      </c>
      <c r="N32" s="62" t="s">
        <v>2</v>
      </c>
    </row>
    <row r="33" spans="2:14" x14ac:dyDescent="0.25">
      <c r="B33" s="1" t="s">
        <v>503</v>
      </c>
      <c r="C33" s="1" t="s">
        <v>10</v>
      </c>
      <c r="D33" s="1" t="s">
        <v>10</v>
      </c>
      <c r="E33" s="1" t="s">
        <v>10</v>
      </c>
      <c r="F33" s="39">
        <v>418458.32</v>
      </c>
      <c r="G33" s="1" t="s">
        <v>10</v>
      </c>
      <c r="H33" s="39">
        <v>1705.16</v>
      </c>
      <c r="I33" s="1" t="s">
        <v>10</v>
      </c>
      <c r="J33" s="38">
        <v>0.14019999999999999</v>
      </c>
      <c r="K33" s="38">
        <v>1.41E-2</v>
      </c>
      <c r="L33" s="1" t="s">
        <v>10</v>
      </c>
      <c r="M33" s="62" t="s">
        <v>11</v>
      </c>
      <c r="N33" s="62" t="s">
        <v>2</v>
      </c>
    </row>
    <row r="34" spans="2:14" x14ac:dyDescent="0.25">
      <c r="B34" s="40" t="s">
        <v>514</v>
      </c>
      <c r="C34" s="41">
        <v>62000073</v>
      </c>
      <c r="D34" s="40" t="s">
        <v>52</v>
      </c>
      <c r="E34" s="40" t="s">
        <v>515</v>
      </c>
      <c r="F34" s="43">
        <v>70000.320000000007</v>
      </c>
      <c r="G34" s="43">
        <v>94.42</v>
      </c>
      <c r="H34" s="43">
        <v>254.39</v>
      </c>
      <c r="I34" s="42">
        <v>0</v>
      </c>
      <c r="J34" s="42">
        <v>2.0899999999999998E-2</v>
      </c>
      <c r="K34" s="42">
        <v>2.0999999999999999E-3</v>
      </c>
      <c r="L34" s="40" t="s">
        <v>10</v>
      </c>
      <c r="M34" s="62" t="s">
        <v>11</v>
      </c>
      <c r="N34" s="62" t="s">
        <v>2</v>
      </c>
    </row>
    <row r="35" spans="2:14" x14ac:dyDescent="0.25">
      <c r="B35" s="40" t="s">
        <v>516</v>
      </c>
      <c r="C35" s="41">
        <v>62002115</v>
      </c>
      <c r="D35" s="40" t="s">
        <v>54</v>
      </c>
      <c r="E35" s="40" t="s">
        <v>517</v>
      </c>
      <c r="F35" s="43">
        <v>98458</v>
      </c>
      <c r="G35" s="43">
        <v>88.14</v>
      </c>
      <c r="H35" s="43">
        <v>352.12</v>
      </c>
      <c r="I35" s="42">
        <v>8.0000000000000004E-4</v>
      </c>
      <c r="J35" s="42">
        <v>2.8899999999999999E-2</v>
      </c>
      <c r="K35" s="42">
        <v>2.8999999999999998E-3</v>
      </c>
      <c r="L35" s="40" t="s">
        <v>10</v>
      </c>
      <c r="M35" s="62" t="s">
        <v>11</v>
      </c>
      <c r="N35" s="62" t="s">
        <v>2</v>
      </c>
    </row>
    <row r="36" spans="2:14" x14ac:dyDescent="0.25">
      <c r="B36" s="40" t="s">
        <v>518</v>
      </c>
      <c r="C36" s="41">
        <v>62007869</v>
      </c>
      <c r="D36" s="40" t="s">
        <v>52</v>
      </c>
      <c r="E36" s="40" t="s">
        <v>519</v>
      </c>
      <c r="F36" s="43">
        <v>250000</v>
      </c>
      <c r="G36" s="43">
        <v>114.17</v>
      </c>
      <c r="H36" s="43">
        <v>1098.6500000000001</v>
      </c>
      <c r="I36" s="42">
        <v>0</v>
      </c>
      <c r="J36" s="42">
        <v>9.0300000000000005E-2</v>
      </c>
      <c r="K36" s="42">
        <v>9.1000000000000004E-3</v>
      </c>
      <c r="L36" s="40" t="s">
        <v>10</v>
      </c>
      <c r="M36" s="62" t="s">
        <v>11</v>
      </c>
      <c r="N36" s="62" t="s">
        <v>2</v>
      </c>
    </row>
    <row r="37" spans="2:14" x14ac:dyDescent="0.25">
      <c r="B37" s="1" t="s">
        <v>508</v>
      </c>
      <c r="C37" s="1" t="s">
        <v>10</v>
      </c>
      <c r="D37" s="1" t="s">
        <v>10</v>
      </c>
      <c r="E37" s="1" t="s">
        <v>10</v>
      </c>
      <c r="F37" s="39">
        <v>218814.01</v>
      </c>
      <c r="G37" s="1" t="s">
        <v>10</v>
      </c>
      <c r="H37" s="39">
        <v>2125.65</v>
      </c>
      <c r="I37" s="1" t="s">
        <v>10</v>
      </c>
      <c r="J37" s="38">
        <v>0.17469999999999999</v>
      </c>
      <c r="K37" s="38">
        <v>1.7500000000000002E-2</v>
      </c>
      <c r="L37" s="1" t="s">
        <v>10</v>
      </c>
      <c r="M37" s="62" t="s">
        <v>11</v>
      </c>
      <c r="N37" s="62" t="s">
        <v>2</v>
      </c>
    </row>
    <row r="38" spans="2:14" x14ac:dyDescent="0.25">
      <c r="B38" s="40" t="s">
        <v>520</v>
      </c>
      <c r="C38" s="41">
        <v>62002044</v>
      </c>
      <c r="D38" s="40" t="s">
        <v>52</v>
      </c>
      <c r="E38" s="40" t="s">
        <v>521</v>
      </c>
      <c r="F38" s="43">
        <v>89976</v>
      </c>
      <c r="G38" s="43">
        <v>184.69</v>
      </c>
      <c r="H38" s="43">
        <v>639.61</v>
      </c>
      <c r="I38" s="42">
        <v>1.6000000000000001E-3</v>
      </c>
      <c r="J38" s="42">
        <v>5.2600000000000001E-2</v>
      </c>
      <c r="K38" s="42">
        <v>5.3E-3</v>
      </c>
      <c r="L38" s="40" t="s">
        <v>10</v>
      </c>
      <c r="M38" s="62" t="s">
        <v>11</v>
      </c>
      <c r="N38" s="62" t="s">
        <v>2</v>
      </c>
    </row>
    <row r="39" spans="2:14" x14ac:dyDescent="0.25">
      <c r="B39" s="40" t="s">
        <v>522</v>
      </c>
      <c r="C39" s="41">
        <v>62009766</v>
      </c>
      <c r="D39" s="40" t="s">
        <v>52</v>
      </c>
      <c r="E39" s="40" t="s">
        <v>523</v>
      </c>
      <c r="F39" s="43">
        <v>112800</v>
      </c>
      <c r="G39" s="43">
        <v>160.19999999999999</v>
      </c>
      <c r="H39" s="43">
        <v>695.53</v>
      </c>
      <c r="I39" s="42">
        <v>0</v>
      </c>
      <c r="J39" s="42">
        <v>5.7200000000000001E-2</v>
      </c>
      <c r="K39" s="42">
        <v>5.7000000000000002E-3</v>
      </c>
      <c r="L39" s="40" t="s">
        <v>10</v>
      </c>
      <c r="M39" s="62" t="s">
        <v>11</v>
      </c>
      <c r="N39" s="62" t="s">
        <v>2</v>
      </c>
    </row>
    <row r="40" spans="2:14" x14ac:dyDescent="0.25">
      <c r="B40" s="40" t="s">
        <v>524</v>
      </c>
      <c r="C40" s="41">
        <v>62020243</v>
      </c>
      <c r="D40" s="40" t="s">
        <v>52</v>
      </c>
      <c r="E40" s="40" t="s">
        <v>525</v>
      </c>
      <c r="F40" s="43">
        <v>16038.01</v>
      </c>
      <c r="G40" s="43">
        <v>1280.5999999999999</v>
      </c>
      <c r="H40" s="43">
        <v>790.52</v>
      </c>
      <c r="I40" s="42">
        <v>0</v>
      </c>
      <c r="J40" s="42">
        <v>6.5000000000000002E-2</v>
      </c>
      <c r="K40" s="42">
        <v>6.4999999999999997E-3</v>
      </c>
      <c r="L40" s="40" t="s">
        <v>10</v>
      </c>
      <c r="M40" s="62" t="s">
        <v>11</v>
      </c>
      <c r="N40" s="62" t="s">
        <v>2</v>
      </c>
    </row>
    <row r="41" spans="2:14" x14ac:dyDescent="0.25">
      <c r="B41" s="36" t="s">
        <v>100</v>
      </c>
      <c r="M41" s="62" t="s">
        <v>11</v>
      </c>
      <c r="N41" s="62" t="s">
        <v>2</v>
      </c>
    </row>
    <row r="42" spans="2:14" x14ac:dyDescent="0.25">
      <c r="B42" s="36" t="s">
        <v>154</v>
      </c>
      <c r="M42" s="62" t="s">
        <v>11</v>
      </c>
      <c r="N42" s="62" t="s">
        <v>2</v>
      </c>
    </row>
    <row r="43" spans="2:14" x14ac:dyDescent="0.25">
      <c r="B43" s="36" t="s">
        <v>155</v>
      </c>
      <c r="M43" s="62" t="s">
        <v>11</v>
      </c>
      <c r="N43" s="62" t="s">
        <v>2</v>
      </c>
    </row>
    <row r="44" spans="2:14" x14ac:dyDescent="0.25">
      <c r="B44" s="36" t="s">
        <v>156</v>
      </c>
      <c r="M44" s="62" t="s">
        <v>11</v>
      </c>
      <c r="N44" s="62" t="s">
        <v>2</v>
      </c>
    </row>
    <row r="45" spans="2:14" x14ac:dyDescent="0.25">
      <c r="B45" s="62" t="s">
        <v>60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2:14" x14ac:dyDescent="0.25">
      <c r="B46" s="62" t="s">
        <v>61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</row>
  </sheetData>
  <mergeCells count="5">
    <mergeCell ref="B5:L5"/>
    <mergeCell ref="B45:L45"/>
    <mergeCell ref="B46:L46"/>
    <mergeCell ref="M6:M44"/>
    <mergeCell ref="N1:N4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rightToLeft="1" topLeftCell="A7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3" t="s">
        <v>2</v>
      </c>
    </row>
    <row r="2" spans="2:15" x14ac:dyDescent="0.25">
      <c r="B2" s="37" t="s">
        <v>3</v>
      </c>
      <c r="C2" s="37" t="s">
        <v>4</v>
      </c>
      <c r="O2" s="63" t="s">
        <v>2</v>
      </c>
    </row>
    <row r="3" spans="2:15" x14ac:dyDescent="0.25">
      <c r="B3" s="37" t="s">
        <v>5</v>
      </c>
      <c r="C3" s="37" t="s">
        <v>6</v>
      </c>
      <c r="O3" s="63" t="s">
        <v>2</v>
      </c>
    </row>
    <row r="4" spans="2:15" x14ac:dyDescent="0.25">
      <c r="B4" s="37" t="s">
        <v>7</v>
      </c>
      <c r="C4" s="37">
        <v>9756</v>
      </c>
      <c r="O4" s="63" t="s">
        <v>2</v>
      </c>
    </row>
    <row r="5" spans="2:15" x14ac:dyDescent="0.25">
      <c r="B5" s="63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63" t="s">
        <v>2</v>
      </c>
    </row>
    <row r="6" spans="2:15" x14ac:dyDescent="0.25">
      <c r="B6" s="3" t="s">
        <v>474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3" t="s">
        <v>11</v>
      </c>
      <c r="O6" s="63" t="s">
        <v>2</v>
      </c>
    </row>
    <row r="7" spans="2:15" x14ac:dyDescent="0.25">
      <c r="B7" s="3" t="s">
        <v>526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3" t="s">
        <v>11</v>
      </c>
      <c r="O7" s="63" t="s">
        <v>2</v>
      </c>
    </row>
    <row r="8" spans="2:15" x14ac:dyDescent="0.25">
      <c r="B8" s="1" t="s">
        <v>63</v>
      </c>
      <c r="C8" s="1" t="s">
        <v>64</v>
      </c>
      <c r="D8" s="1" t="s">
        <v>160</v>
      </c>
      <c r="E8" s="1" t="s">
        <v>68</v>
      </c>
      <c r="F8" s="1" t="s">
        <v>104</v>
      </c>
      <c r="G8" s="3" t="s">
        <v>106</v>
      </c>
      <c r="H8" s="3" t="s">
        <v>107</v>
      </c>
      <c r="I8" s="1" t="s">
        <v>12</v>
      </c>
      <c r="J8" s="1" t="s">
        <v>161</v>
      </c>
      <c r="K8" s="1" t="s">
        <v>72</v>
      </c>
      <c r="L8" s="1" t="s">
        <v>110</v>
      </c>
      <c r="M8" s="1" t="s">
        <v>10</v>
      </c>
      <c r="N8" s="63" t="s">
        <v>11</v>
      </c>
      <c r="O8" s="63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112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3" t="s">
        <v>11</v>
      </c>
      <c r="O9" s="63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</v>
      </c>
      <c r="N10" s="63" t="s">
        <v>11</v>
      </c>
      <c r="O10" s="63" t="s">
        <v>2</v>
      </c>
    </row>
    <row r="11" spans="2:15" x14ac:dyDescent="0.25">
      <c r="B11" s="1" t="s">
        <v>450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3" t="s">
        <v>11</v>
      </c>
      <c r="O11" s="63" t="s">
        <v>2</v>
      </c>
    </row>
    <row r="12" spans="2:15" x14ac:dyDescent="0.25">
      <c r="B12" s="1" t="s">
        <v>527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3" t="s">
        <v>11</v>
      </c>
      <c r="O12" s="63" t="s">
        <v>2</v>
      </c>
    </row>
    <row r="13" spans="2:15" x14ac:dyDescent="0.25">
      <c r="B13" s="1" t="s">
        <v>528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3" t="s">
        <v>11</v>
      </c>
      <c r="O13" s="63" t="s">
        <v>2</v>
      </c>
    </row>
    <row r="14" spans="2:15" x14ac:dyDescent="0.25">
      <c r="B14" s="36" t="s">
        <v>100</v>
      </c>
      <c r="N14" s="63" t="s">
        <v>11</v>
      </c>
      <c r="O14" s="63" t="s">
        <v>2</v>
      </c>
    </row>
    <row r="15" spans="2:15" x14ac:dyDescent="0.25">
      <c r="B15" s="36" t="s">
        <v>154</v>
      </c>
      <c r="N15" s="63" t="s">
        <v>11</v>
      </c>
      <c r="O15" s="63" t="s">
        <v>2</v>
      </c>
    </row>
    <row r="16" spans="2:15" x14ac:dyDescent="0.25">
      <c r="B16" s="36" t="s">
        <v>155</v>
      </c>
      <c r="N16" s="63" t="s">
        <v>11</v>
      </c>
      <c r="O16" s="63" t="s">
        <v>2</v>
      </c>
    </row>
    <row r="17" spans="2:15" x14ac:dyDescent="0.25">
      <c r="B17" s="36" t="s">
        <v>156</v>
      </c>
      <c r="N17" s="63" t="s">
        <v>11</v>
      </c>
      <c r="O17" s="63" t="s">
        <v>2</v>
      </c>
    </row>
    <row r="18" spans="2:15" x14ac:dyDescent="0.25">
      <c r="B18" s="63" t="s">
        <v>60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2:15" x14ac:dyDescent="0.25">
      <c r="B19" s="63" t="s">
        <v>61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</sheetData>
  <mergeCells count="5">
    <mergeCell ref="B5:M5"/>
    <mergeCell ref="B18:M18"/>
    <mergeCell ref="B19:M19"/>
    <mergeCell ref="N6:N17"/>
    <mergeCell ref="O1:O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rightToLeft="1" topLeftCell="A7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4" t="s">
        <v>2</v>
      </c>
    </row>
    <row r="2" spans="2:15" x14ac:dyDescent="0.25">
      <c r="B2" s="37" t="s">
        <v>3</v>
      </c>
      <c r="C2" s="37" t="s">
        <v>4</v>
      </c>
      <c r="O2" s="64" t="s">
        <v>2</v>
      </c>
    </row>
    <row r="3" spans="2:15" x14ac:dyDescent="0.25">
      <c r="B3" s="37" t="s">
        <v>5</v>
      </c>
      <c r="C3" s="37" t="s">
        <v>6</v>
      </c>
      <c r="O3" s="64" t="s">
        <v>2</v>
      </c>
    </row>
    <row r="4" spans="2:15" x14ac:dyDescent="0.25">
      <c r="B4" s="37" t="s">
        <v>7</v>
      </c>
      <c r="C4" s="37">
        <v>9756</v>
      </c>
      <c r="O4" s="64" t="s">
        <v>2</v>
      </c>
    </row>
    <row r="5" spans="2:15" x14ac:dyDescent="0.25">
      <c r="B5" s="64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64" t="s">
        <v>2</v>
      </c>
    </row>
    <row r="6" spans="2:15" x14ac:dyDescent="0.25">
      <c r="B6" s="3" t="s">
        <v>474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4" t="s">
        <v>11</v>
      </c>
      <c r="O6" s="64" t="s">
        <v>2</v>
      </c>
    </row>
    <row r="7" spans="2:15" x14ac:dyDescent="0.25">
      <c r="B7" s="3" t="s">
        <v>529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4" t="s">
        <v>11</v>
      </c>
      <c r="O7" s="64" t="s">
        <v>2</v>
      </c>
    </row>
    <row r="8" spans="2:15" x14ac:dyDescent="0.25">
      <c r="B8" s="1" t="s">
        <v>63</v>
      </c>
      <c r="C8" s="1" t="s">
        <v>64</v>
      </c>
      <c r="D8" s="1" t="s">
        <v>160</v>
      </c>
      <c r="E8" s="1" t="s">
        <v>68</v>
      </c>
      <c r="F8" s="1" t="s">
        <v>104</v>
      </c>
      <c r="G8" s="3" t="s">
        <v>106</v>
      </c>
      <c r="H8" s="3" t="s">
        <v>107</v>
      </c>
      <c r="I8" s="1" t="s">
        <v>12</v>
      </c>
      <c r="J8" s="1" t="s">
        <v>161</v>
      </c>
      <c r="K8" s="1" t="s">
        <v>72</v>
      </c>
      <c r="L8" s="1" t="s">
        <v>110</v>
      </c>
      <c r="M8" s="1" t="s">
        <v>10</v>
      </c>
      <c r="N8" s="64" t="s">
        <v>11</v>
      </c>
      <c r="O8" s="64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172</v>
      </c>
      <c r="G9" s="3" t="s">
        <v>112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4" t="s">
        <v>11</v>
      </c>
      <c r="O9" s="64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</v>
      </c>
      <c r="N10" s="64" t="s">
        <v>11</v>
      </c>
      <c r="O10" s="64" t="s">
        <v>2</v>
      </c>
    </row>
    <row r="11" spans="2:15" x14ac:dyDescent="0.25">
      <c r="B11" s="1" t="s">
        <v>455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4" t="s">
        <v>11</v>
      </c>
      <c r="O11" s="64" t="s">
        <v>2</v>
      </c>
    </row>
    <row r="12" spans="2:15" x14ac:dyDescent="0.25">
      <c r="B12" s="1" t="s">
        <v>530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4" t="s">
        <v>11</v>
      </c>
      <c r="O12" s="64" t="s">
        <v>2</v>
      </c>
    </row>
    <row r="13" spans="2:15" x14ac:dyDescent="0.25">
      <c r="B13" s="1" t="s">
        <v>456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4" t="s">
        <v>11</v>
      </c>
      <c r="O13" s="64" t="s">
        <v>2</v>
      </c>
    </row>
    <row r="14" spans="2:15" x14ac:dyDescent="0.25">
      <c r="B14" s="1" t="s">
        <v>531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4" t="s">
        <v>11</v>
      </c>
      <c r="O14" s="64" t="s">
        <v>2</v>
      </c>
    </row>
    <row r="15" spans="2:15" x14ac:dyDescent="0.25">
      <c r="B15" s="1" t="s">
        <v>532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4" t="s">
        <v>11</v>
      </c>
      <c r="O15" s="64" t="s">
        <v>2</v>
      </c>
    </row>
    <row r="16" spans="2:15" x14ac:dyDescent="0.25">
      <c r="B16" s="1" t="s">
        <v>458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4" t="s">
        <v>11</v>
      </c>
      <c r="O16" s="64" t="s">
        <v>2</v>
      </c>
    </row>
    <row r="17" spans="2:15" x14ac:dyDescent="0.25">
      <c r="B17" s="1" t="s">
        <v>377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4" t="s">
        <v>11</v>
      </c>
      <c r="O17" s="64" t="s">
        <v>2</v>
      </c>
    </row>
    <row r="18" spans="2:15" x14ac:dyDescent="0.25">
      <c r="B18" s="1" t="s">
        <v>533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4" t="s">
        <v>11</v>
      </c>
      <c r="O18" s="64" t="s">
        <v>2</v>
      </c>
    </row>
    <row r="19" spans="2:15" x14ac:dyDescent="0.25">
      <c r="B19" s="1" t="s">
        <v>456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4" t="s">
        <v>11</v>
      </c>
      <c r="O19" s="64" t="s">
        <v>2</v>
      </c>
    </row>
    <row r="20" spans="2:15" x14ac:dyDescent="0.25">
      <c r="B20" s="1" t="s">
        <v>459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4" t="s">
        <v>11</v>
      </c>
      <c r="O20" s="64" t="s">
        <v>2</v>
      </c>
    </row>
    <row r="21" spans="2:15" x14ac:dyDescent="0.25">
      <c r="B21" s="1" t="s">
        <v>458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4" t="s">
        <v>11</v>
      </c>
      <c r="O21" s="64" t="s">
        <v>2</v>
      </c>
    </row>
    <row r="22" spans="2:15" x14ac:dyDescent="0.25">
      <c r="B22" s="1" t="s">
        <v>460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4" t="s">
        <v>11</v>
      </c>
      <c r="O22" s="64" t="s">
        <v>2</v>
      </c>
    </row>
    <row r="23" spans="2:15" x14ac:dyDescent="0.25">
      <c r="B23" s="1" t="s">
        <v>377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4" t="s">
        <v>11</v>
      </c>
      <c r="O23" s="64" t="s">
        <v>2</v>
      </c>
    </row>
    <row r="24" spans="2:15" x14ac:dyDescent="0.25">
      <c r="B24" s="36" t="s">
        <v>100</v>
      </c>
      <c r="N24" s="64" t="s">
        <v>11</v>
      </c>
      <c r="O24" s="64" t="s">
        <v>2</v>
      </c>
    </row>
    <row r="25" spans="2:15" x14ac:dyDescent="0.25">
      <c r="B25" s="36" t="s">
        <v>154</v>
      </c>
      <c r="N25" s="64" t="s">
        <v>11</v>
      </c>
      <c r="O25" s="64" t="s">
        <v>2</v>
      </c>
    </row>
    <row r="26" spans="2:15" x14ac:dyDescent="0.25">
      <c r="B26" s="36" t="s">
        <v>155</v>
      </c>
      <c r="N26" s="64" t="s">
        <v>11</v>
      </c>
      <c r="O26" s="64" t="s">
        <v>2</v>
      </c>
    </row>
    <row r="27" spans="2:15" x14ac:dyDescent="0.25">
      <c r="B27" s="36" t="s">
        <v>156</v>
      </c>
      <c r="N27" s="64" t="s">
        <v>11</v>
      </c>
      <c r="O27" s="64" t="s">
        <v>2</v>
      </c>
    </row>
    <row r="28" spans="2:15" x14ac:dyDescent="0.25">
      <c r="B28" s="64" t="s">
        <v>60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2:15" x14ac:dyDescent="0.25">
      <c r="B29" s="64" t="s">
        <v>61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rightToLeft="1" topLeftCell="A31" workbookViewId="0">
      <selection activeCell="D19" sqref="D19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47" t="s">
        <v>2</v>
      </c>
    </row>
    <row r="2" spans="2:14" x14ac:dyDescent="0.25">
      <c r="B2" s="37" t="s">
        <v>3</v>
      </c>
      <c r="C2" s="37" t="s">
        <v>4</v>
      </c>
      <c r="N2" s="47" t="s">
        <v>2</v>
      </c>
    </row>
    <row r="3" spans="2:14" x14ac:dyDescent="0.25">
      <c r="B3" s="37" t="s">
        <v>5</v>
      </c>
      <c r="C3" s="37" t="s">
        <v>6</v>
      </c>
      <c r="N3" s="47" t="s">
        <v>2</v>
      </c>
    </row>
    <row r="4" spans="2:14" x14ac:dyDescent="0.25">
      <c r="B4" s="37" t="s">
        <v>7</v>
      </c>
      <c r="C4" s="37">
        <v>9756</v>
      </c>
      <c r="N4" s="47" t="s">
        <v>2</v>
      </c>
    </row>
    <row r="5" spans="2:14" x14ac:dyDescent="0.25">
      <c r="B5" s="47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47" t="s">
        <v>2</v>
      </c>
    </row>
    <row r="6" spans="2:14" x14ac:dyDescent="0.25">
      <c r="B6" s="3" t="s">
        <v>62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47" t="s">
        <v>11</v>
      </c>
      <c r="N6" s="47" t="s">
        <v>2</v>
      </c>
    </row>
    <row r="7" spans="2:14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47" t="s">
        <v>11</v>
      </c>
      <c r="N7" s="47" t="s">
        <v>2</v>
      </c>
    </row>
    <row r="8" spans="2:14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47" t="s">
        <v>11</v>
      </c>
      <c r="N8" s="47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47" t="s">
        <v>11</v>
      </c>
      <c r="N9" s="47" t="s">
        <v>2</v>
      </c>
    </row>
    <row r="10" spans="2:14" x14ac:dyDescent="0.25">
      <c r="B10" s="1" t="s">
        <v>82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3.6299999999999999E-2</v>
      </c>
      <c r="I10" s="38">
        <v>0</v>
      </c>
      <c r="J10" s="39">
        <v>2368.42</v>
      </c>
      <c r="K10" s="38">
        <v>1</v>
      </c>
      <c r="L10" s="38">
        <v>1.95E-2</v>
      </c>
      <c r="M10" s="47" t="s">
        <v>11</v>
      </c>
      <c r="N10" s="47" t="s">
        <v>2</v>
      </c>
    </row>
    <row r="11" spans="2:14" x14ac:dyDescent="0.25">
      <c r="B11" s="1" t="s">
        <v>83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3.6299999999999999E-2</v>
      </c>
      <c r="I11" s="38">
        <v>0</v>
      </c>
      <c r="J11" s="39">
        <v>2368.42</v>
      </c>
      <c r="K11" s="38">
        <v>1</v>
      </c>
      <c r="L11" s="38">
        <v>1.95E-2</v>
      </c>
      <c r="M11" s="47" t="s">
        <v>11</v>
      </c>
      <c r="N11" s="47" t="s">
        <v>2</v>
      </c>
    </row>
    <row r="12" spans="2:14" x14ac:dyDescent="0.25">
      <c r="B12" s="1" t="s">
        <v>84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47" t="s">
        <v>11</v>
      </c>
      <c r="N12" s="47" t="s">
        <v>2</v>
      </c>
    </row>
    <row r="13" spans="2:14" x14ac:dyDescent="0.25">
      <c r="B13" s="40" t="s">
        <v>85</v>
      </c>
      <c r="C13" s="41">
        <v>111111111</v>
      </c>
      <c r="D13" s="41">
        <v>12</v>
      </c>
      <c r="E13" s="40" t="s">
        <v>86</v>
      </c>
      <c r="F13" s="40" t="s">
        <v>87</v>
      </c>
      <c r="G13" s="40" t="s">
        <v>88</v>
      </c>
      <c r="H13" s="42">
        <v>0</v>
      </c>
      <c r="I13" s="42">
        <v>0</v>
      </c>
      <c r="J13" s="43">
        <v>0</v>
      </c>
      <c r="K13" s="42">
        <v>0</v>
      </c>
      <c r="L13" s="42">
        <v>0</v>
      </c>
      <c r="M13" s="47" t="s">
        <v>11</v>
      </c>
      <c r="N13" s="47" t="s">
        <v>2</v>
      </c>
    </row>
    <row r="14" spans="2:14" x14ac:dyDescent="0.25">
      <c r="B14" s="1" t="s">
        <v>89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47" t="s">
        <v>11</v>
      </c>
      <c r="N14" s="47" t="s">
        <v>2</v>
      </c>
    </row>
    <row r="15" spans="2:14" x14ac:dyDescent="0.25">
      <c r="B15" s="40" t="s">
        <v>90</v>
      </c>
      <c r="C15" s="41">
        <v>110002987</v>
      </c>
      <c r="D15" s="41">
        <v>12</v>
      </c>
      <c r="E15" s="40" t="s">
        <v>86</v>
      </c>
      <c r="F15" s="40" t="s">
        <v>87</v>
      </c>
      <c r="G15" s="40" t="s">
        <v>54</v>
      </c>
      <c r="H15" s="42">
        <v>0</v>
      </c>
      <c r="I15" s="42">
        <v>0</v>
      </c>
      <c r="J15" s="43">
        <v>264.93</v>
      </c>
      <c r="K15" s="42">
        <v>0.1119</v>
      </c>
      <c r="L15" s="42">
        <v>2.2000000000000001E-3</v>
      </c>
      <c r="M15" s="47" t="s">
        <v>11</v>
      </c>
      <c r="N15" s="47" t="s">
        <v>2</v>
      </c>
    </row>
    <row r="16" spans="2:14" x14ac:dyDescent="0.25">
      <c r="B16" s="40" t="s">
        <v>91</v>
      </c>
      <c r="C16" s="41">
        <v>110004702</v>
      </c>
      <c r="D16" s="41">
        <v>12</v>
      </c>
      <c r="E16" s="40" t="s">
        <v>86</v>
      </c>
      <c r="F16" s="40" t="s">
        <v>87</v>
      </c>
      <c r="G16" s="40" t="s">
        <v>56</v>
      </c>
      <c r="H16" s="42">
        <v>0</v>
      </c>
      <c r="I16" s="42">
        <v>0</v>
      </c>
      <c r="J16" s="43">
        <v>0</v>
      </c>
      <c r="K16" s="42">
        <v>0</v>
      </c>
      <c r="L16" s="42">
        <v>0</v>
      </c>
      <c r="M16" s="47" t="s">
        <v>11</v>
      </c>
      <c r="N16" s="47" t="s">
        <v>2</v>
      </c>
    </row>
    <row r="17" spans="2:14" x14ac:dyDescent="0.25">
      <c r="B17" s="40" t="s">
        <v>92</v>
      </c>
      <c r="C17" s="41">
        <v>110002805</v>
      </c>
      <c r="D17" s="41">
        <v>12</v>
      </c>
      <c r="E17" s="40" t="s">
        <v>86</v>
      </c>
      <c r="F17" s="40" t="s">
        <v>87</v>
      </c>
      <c r="G17" s="40" t="s">
        <v>52</v>
      </c>
      <c r="H17" s="42">
        <v>0</v>
      </c>
      <c r="I17" s="42">
        <v>0</v>
      </c>
      <c r="J17" s="43">
        <v>87.46</v>
      </c>
      <c r="K17" s="42">
        <v>3.6900000000000002E-2</v>
      </c>
      <c r="L17" s="42">
        <v>6.9999999999999999E-4</v>
      </c>
      <c r="M17" s="47" t="s">
        <v>11</v>
      </c>
      <c r="N17" s="47" t="s">
        <v>2</v>
      </c>
    </row>
    <row r="18" spans="2:14" x14ac:dyDescent="0.25">
      <c r="B18" s="1" t="s">
        <v>93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47" t="s">
        <v>11</v>
      </c>
      <c r="N18" s="47" t="s">
        <v>2</v>
      </c>
    </row>
    <row r="19" spans="2:14" x14ac:dyDescent="0.25">
      <c r="B19" s="40" t="s">
        <v>85</v>
      </c>
      <c r="C19" s="41">
        <v>111111222</v>
      </c>
      <c r="D19" s="41">
        <v>12</v>
      </c>
      <c r="E19" s="40" t="s">
        <v>86</v>
      </c>
      <c r="F19" s="40" t="s">
        <v>87</v>
      </c>
      <c r="G19" s="40" t="s">
        <v>88</v>
      </c>
      <c r="H19" s="42">
        <v>4.2599999999999999E-2</v>
      </c>
      <c r="I19" s="42">
        <v>0</v>
      </c>
      <c r="J19" s="43">
        <v>2016.03</v>
      </c>
      <c r="K19" s="42">
        <v>0.85119999999999996</v>
      </c>
      <c r="L19" s="42">
        <v>1.66E-2</v>
      </c>
      <c r="M19" s="47" t="s">
        <v>11</v>
      </c>
      <c r="N19" s="47" t="s">
        <v>2</v>
      </c>
    </row>
    <row r="20" spans="2:14" x14ac:dyDescent="0.25">
      <c r="B20" s="1" t="s">
        <v>94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47" t="s">
        <v>11</v>
      </c>
      <c r="N20" s="47" t="s">
        <v>2</v>
      </c>
    </row>
    <row r="21" spans="2:14" x14ac:dyDescent="0.25">
      <c r="B21" s="1" t="s">
        <v>95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47" t="s">
        <v>11</v>
      </c>
      <c r="N21" s="47" t="s">
        <v>2</v>
      </c>
    </row>
    <row r="22" spans="2:14" x14ac:dyDescent="0.25">
      <c r="B22" s="1" t="s">
        <v>96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47" t="s">
        <v>11</v>
      </c>
      <c r="N22" s="47" t="s">
        <v>2</v>
      </c>
    </row>
    <row r="23" spans="2:14" x14ac:dyDescent="0.25">
      <c r="B23" s="1" t="s">
        <v>97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47" t="s">
        <v>11</v>
      </c>
      <c r="N23" s="47" t="s">
        <v>2</v>
      </c>
    </row>
    <row r="24" spans="2:14" x14ac:dyDescent="0.25">
      <c r="B24" s="1" t="s">
        <v>98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8">
        <v>0</v>
      </c>
      <c r="I24" s="38">
        <v>0</v>
      </c>
      <c r="J24" s="39">
        <v>0</v>
      </c>
      <c r="K24" s="38">
        <v>0</v>
      </c>
      <c r="L24" s="38">
        <v>0</v>
      </c>
      <c r="M24" s="47" t="s">
        <v>11</v>
      </c>
      <c r="N24" s="47" t="s">
        <v>2</v>
      </c>
    </row>
    <row r="25" spans="2:14" x14ac:dyDescent="0.25">
      <c r="B25" s="1" t="s">
        <v>99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1" t="s">
        <v>10</v>
      </c>
      <c r="K25" s="1" t="s">
        <v>10</v>
      </c>
      <c r="L25" s="1" t="s">
        <v>10</v>
      </c>
      <c r="M25" s="47" t="s">
        <v>11</v>
      </c>
      <c r="N25" s="47" t="s">
        <v>2</v>
      </c>
    </row>
    <row r="26" spans="2:14" x14ac:dyDescent="0.25">
      <c r="B26" s="1" t="s">
        <v>97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1" t="s">
        <v>10</v>
      </c>
      <c r="K26" s="1" t="s">
        <v>10</v>
      </c>
      <c r="L26" s="1" t="s">
        <v>10</v>
      </c>
      <c r="M26" s="47" t="s">
        <v>11</v>
      </c>
      <c r="N26" s="47" t="s">
        <v>2</v>
      </c>
    </row>
    <row r="27" spans="2:14" x14ac:dyDescent="0.25">
      <c r="B27" s="36" t="s">
        <v>100</v>
      </c>
      <c r="M27" s="47" t="s">
        <v>11</v>
      </c>
      <c r="N27" s="47" t="s">
        <v>2</v>
      </c>
    </row>
    <row r="28" spans="2:14" x14ac:dyDescent="0.25">
      <c r="B28" s="47" t="s">
        <v>60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2:14" x14ac:dyDescent="0.25">
      <c r="B29" s="47" t="s">
        <v>61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</row>
  </sheetData>
  <mergeCells count="5">
    <mergeCell ref="B5:L5"/>
    <mergeCell ref="B28:L28"/>
    <mergeCell ref="B29:L29"/>
    <mergeCell ref="M6:M27"/>
    <mergeCell ref="N1:N2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rightToLeft="1" topLeftCell="A7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5" t="s">
        <v>2</v>
      </c>
    </row>
    <row r="2" spans="2:14" x14ac:dyDescent="0.25">
      <c r="B2" s="37" t="s">
        <v>3</v>
      </c>
      <c r="C2" s="37" t="s">
        <v>4</v>
      </c>
      <c r="N2" s="65" t="s">
        <v>2</v>
      </c>
    </row>
    <row r="3" spans="2:14" x14ac:dyDescent="0.25">
      <c r="B3" s="37" t="s">
        <v>5</v>
      </c>
      <c r="C3" s="37" t="s">
        <v>6</v>
      </c>
      <c r="N3" s="65" t="s">
        <v>2</v>
      </c>
    </row>
    <row r="4" spans="2:14" x14ac:dyDescent="0.25">
      <c r="B4" s="37" t="s">
        <v>7</v>
      </c>
      <c r="C4" s="37">
        <v>9756</v>
      </c>
      <c r="N4" s="65" t="s">
        <v>2</v>
      </c>
    </row>
    <row r="5" spans="2:14" x14ac:dyDescent="0.25">
      <c r="B5" s="65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65" t="s">
        <v>2</v>
      </c>
    </row>
    <row r="6" spans="2:14" x14ac:dyDescent="0.25">
      <c r="B6" s="3" t="s">
        <v>474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5" t="s">
        <v>11</v>
      </c>
      <c r="N6" s="65" t="s">
        <v>2</v>
      </c>
    </row>
    <row r="7" spans="2:14" x14ac:dyDescent="0.25">
      <c r="B7" s="3" t="s">
        <v>534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5" t="s">
        <v>11</v>
      </c>
      <c r="N7" s="65" t="s">
        <v>2</v>
      </c>
    </row>
    <row r="8" spans="2:14" x14ac:dyDescent="0.25">
      <c r="B8" s="1" t="s">
        <v>63</v>
      </c>
      <c r="C8" s="1" t="s">
        <v>64</v>
      </c>
      <c r="D8" s="1" t="s">
        <v>160</v>
      </c>
      <c r="E8" s="1" t="s">
        <v>68</v>
      </c>
      <c r="F8" s="1" t="s">
        <v>104</v>
      </c>
      <c r="G8" s="3" t="s">
        <v>106</v>
      </c>
      <c r="H8" s="3" t="s">
        <v>107</v>
      </c>
      <c r="I8" s="1" t="s">
        <v>12</v>
      </c>
      <c r="J8" s="1" t="s">
        <v>72</v>
      </c>
      <c r="K8" s="1" t="s">
        <v>110</v>
      </c>
      <c r="L8" s="1" t="s">
        <v>10</v>
      </c>
      <c r="M8" s="65" t="s">
        <v>11</v>
      </c>
      <c r="N8" s="65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112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5" t="s">
        <v>11</v>
      </c>
      <c r="N9" s="65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10</v>
      </c>
      <c r="M10" s="65" t="s">
        <v>11</v>
      </c>
      <c r="N10" s="65" t="s">
        <v>2</v>
      </c>
    </row>
    <row r="11" spans="2:14" x14ac:dyDescent="0.25">
      <c r="B11" s="1" t="s">
        <v>462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-814.57</v>
      </c>
      <c r="J11" s="38">
        <v>1</v>
      </c>
      <c r="K11" s="38">
        <v>-6.7000000000000002E-3</v>
      </c>
      <c r="L11" s="1" t="s">
        <v>10</v>
      </c>
      <c r="M11" s="65" t="s">
        <v>11</v>
      </c>
      <c r="N11" s="65" t="s">
        <v>2</v>
      </c>
    </row>
    <row r="12" spans="2:14" x14ac:dyDescent="0.25">
      <c r="B12" s="1" t="s">
        <v>535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-814.57</v>
      </c>
      <c r="J12" s="38">
        <v>1</v>
      </c>
      <c r="K12" s="38">
        <v>-6.7000000000000002E-3</v>
      </c>
      <c r="L12" s="1" t="s">
        <v>10</v>
      </c>
      <c r="M12" s="65" t="s">
        <v>11</v>
      </c>
      <c r="N12" s="65" t="s">
        <v>2</v>
      </c>
    </row>
    <row r="13" spans="2:14" x14ac:dyDescent="0.25">
      <c r="B13" s="1" t="s">
        <v>456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5" t="s">
        <v>11</v>
      </c>
      <c r="N13" s="65" t="s">
        <v>2</v>
      </c>
    </row>
    <row r="14" spans="2:14" x14ac:dyDescent="0.25">
      <c r="B14" s="1" t="s">
        <v>531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-814.57</v>
      </c>
      <c r="J14" s="38">
        <v>1</v>
      </c>
      <c r="K14" s="38">
        <v>-6.7000000000000002E-3</v>
      </c>
      <c r="L14" s="1" t="s">
        <v>10</v>
      </c>
      <c r="M14" s="65" t="s">
        <v>11</v>
      </c>
      <c r="N14" s="65" t="s">
        <v>2</v>
      </c>
    </row>
    <row r="15" spans="2:14" x14ac:dyDescent="0.25">
      <c r="B15" s="40" t="s">
        <v>536</v>
      </c>
      <c r="C15" s="41">
        <v>9923039</v>
      </c>
      <c r="D15" s="40" t="s">
        <v>537</v>
      </c>
      <c r="E15" s="40" t="s">
        <v>52</v>
      </c>
      <c r="F15" s="40" t="s">
        <v>538</v>
      </c>
      <c r="G15" s="43">
        <v>-650000</v>
      </c>
      <c r="H15" s="43">
        <v>0.18</v>
      </c>
      <c r="I15" s="43">
        <v>-4.5199999999999996</v>
      </c>
      <c r="J15" s="42">
        <v>5.4999999999999997E-3</v>
      </c>
      <c r="K15" s="42">
        <v>0</v>
      </c>
      <c r="L15" s="40" t="s">
        <v>10</v>
      </c>
      <c r="M15" s="65" t="s">
        <v>11</v>
      </c>
      <c r="N15" s="65" t="s">
        <v>2</v>
      </c>
    </row>
    <row r="16" spans="2:14" x14ac:dyDescent="0.25">
      <c r="B16" s="40" t="s">
        <v>539</v>
      </c>
      <c r="C16" s="41">
        <v>9921771</v>
      </c>
      <c r="D16" s="40" t="s">
        <v>537</v>
      </c>
      <c r="E16" s="40" t="s">
        <v>52</v>
      </c>
      <c r="F16" s="40" t="s">
        <v>540</v>
      </c>
      <c r="G16" s="43">
        <v>-5437000</v>
      </c>
      <c r="H16" s="43">
        <v>3.83</v>
      </c>
      <c r="I16" s="43">
        <v>-801.89</v>
      </c>
      <c r="J16" s="42">
        <v>0.98440000000000005</v>
      </c>
      <c r="K16" s="42">
        <v>-6.6E-3</v>
      </c>
      <c r="L16" s="40" t="s">
        <v>10</v>
      </c>
      <c r="M16" s="65" t="s">
        <v>11</v>
      </c>
      <c r="N16" s="65" t="s">
        <v>2</v>
      </c>
    </row>
    <row r="17" spans="2:14" x14ac:dyDescent="0.25">
      <c r="B17" s="40" t="s">
        <v>541</v>
      </c>
      <c r="C17" s="41">
        <v>9922446</v>
      </c>
      <c r="D17" s="40" t="s">
        <v>537</v>
      </c>
      <c r="E17" s="40" t="s">
        <v>52</v>
      </c>
      <c r="F17" s="40" t="s">
        <v>542</v>
      </c>
      <c r="G17" s="43">
        <v>-80000</v>
      </c>
      <c r="H17" s="43">
        <v>2.65</v>
      </c>
      <c r="I17" s="43">
        <v>-8.17</v>
      </c>
      <c r="J17" s="42">
        <v>0.01</v>
      </c>
      <c r="K17" s="42">
        <v>-1E-4</v>
      </c>
      <c r="L17" s="40" t="s">
        <v>10</v>
      </c>
      <c r="M17" s="65" t="s">
        <v>11</v>
      </c>
      <c r="N17" s="65" t="s">
        <v>2</v>
      </c>
    </row>
    <row r="18" spans="2:14" x14ac:dyDescent="0.25">
      <c r="B18" s="1" t="s">
        <v>532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1" t="s">
        <v>10</v>
      </c>
      <c r="M18" s="65" t="s">
        <v>11</v>
      </c>
      <c r="N18" s="65" t="s">
        <v>2</v>
      </c>
    </row>
    <row r="19" spans="2:14" x14ac:dyDescent="0.25">
      <c r="B19" s="1" t="s">
        <v>458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1" t="s">
        <v>10</v>
      </c>
      <c r="M19" s="65" t="s">
        <v>11</v>
      </c>
      <c r="N19" s="65" t="s">
        <v>2</v>
      </c>
    </row>
    <row r="20" spans="2:14" x14ac:dyDescent="0.25">
      <c r="B20" s="1" t="s">
        <v>377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1" t="s">
        <v>10</v>
      </c>
      <c r="M20" s="65" t="s">
        <v>11</v>
      </c>
      <c r="N20" s="65" t="s">
        <v>2</v>
      </c>
    </row>
    <row r="21" spans="2:14" x14ac:dyDescent="0.25">
      <c r="B21" s="1" t="s">
        <v>543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65" t="s">
        <v>11</v>
      </c>
      <c r="N21" s="65" t="s">
        <v>2</v>
      </c>
    </row>
    <row r="22" spans="2:14" x14ac:dyDescent="0.25">
      <c r="B22" s="1" t="s">
        <v>456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65" t="s">
        <v>11</v>
      </c>
      <c r="N22" s="65" t="s">
        <v>2</v>
      </c>
    </row>
    <row r="23" spans="2:14" x14ac:dyDescent="0.25">
      <c r="B23" s="1" t="s">
        <v>459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65" t="s">
        <v>11</v>
      </c>
      <c r="N23" s="65" t="s">
        <v>2</v>
      </c>
    </row>
    <row r="24" spans="2:14" x14ac:dyDescent="0.25">
      <c r="B24" s="1" t="s">
        <v>458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38">
        <v>0</v>
      </c>
      <c r="K24" s="38">
        <v>0</v>
      </c>
      <c r="L24" s="1" t="s">
        <v>10</v>
      </c>
      <c r="M24" s="65" t="s">
        <v>11</v>
      </c>
      <c r="N24" s="65" t="s">
        <v>2</v>
      </c>
    </row>
    <row r="25" spans="2:14" x14ac:dyDescent="0.25">
      <c r="B25" s="1" t="s">
        <v>377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38">
        <v>0</v>
      </c>
      <c r="K25" s="38">
        <v>0</v>
      </c>
      <c r="L25" s="1" t="s">
        <v>10</v>
      </c>
      <c r="M25" s="65" t="s">
        <v>11</v>
      </c>
      <c r="N25" s="65" t="s">
        <v>2</v>
      </c>
    </row>
    <row r="26" spans="2:14" x14ac:dyDescent="0.25">
      <c r="B26" s="36" t="s">
        <v>100</v>
      </c>
      <c r="M26" s="65" t="s">
        <v>11</v>
      </c>
      <c r="N26" s="65" t="s">
        <v>2</v>
      </c>
    </row>
    <row r="27" spans="2:14" x14ac:dyDescent="0.25">
      <c r="B27" s="36" t="s">
        <v>154</v>
      </c>
      <c r="M27" s="65" t="s">
        <v>11</v>
      </c>
      <c r="N27" s="65" t="s">
        <v>2</v>
      </c>
    </row>
    <row r="28" spans="2:14" x14ac:dyDescent="0.25">
      <c r="B28" s="36" t="s">
        <v>155</v>
      </c>
      <c r="M28" s="65" t="s">
        <v>11</v>
      </c>
      <c r="N28" s="65" t="s">
        <v>2</v>
      </c>
    </row>
    <row r="29" spans="2:14" x14ac:dyDescent="0.25">
      <c r="B29" s="36" t="s">
        <v>156</v>
      </c>
      <c r="M29" s="65" t="s">
        <v>11</v>
      </c>
      <c r="N29" s="65" t="s">
        <v>2</v>
      </c>
    </row>
    <row r="30" spans="2:14" x14ac:dyDescent="0.25">
      <c r="B30" s="65" t="s">
        <v>60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2:14" x14ac:dyDescent="0.25">
      <c r="B31" s="65" t="s">
        <v>61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</row>
  </sheetData>
  <mergeCells count="5">
    <mergeCell ref="B5:L5"/>
    <mergeCell ref="B30:L30"/>
    <mergeCell ref="B31:L31"/>
    <mergeCell ref="M6:M29"/>
    <mergeCell ref="N1:N2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6" t="s">
        <v>2</v>
      </c>
    </row>
    <row r="2" spans="2:20" x14ac:dyDescent="0.25">
      <c r="B2" s="37" t="s">
        <v>3</v>
      </c>
      <c r="C2" s="37" t="s">
        <v>4</v>
      </c>
      <c r="T2" s="66" t="s">
        <v>2</v>
      </c>
    </row>
    <row r="3" spans="2:20" x14ac:dyDescent="0.25">
      <c r="B3" s="37" t="s">
        <v>5</v>
      </c>
      <c r="C3" s="37" t="s">
        <v>6</v>
      </c>
      <c r="T3" s="66" t="s">
        <v>2</v>
      </c>
    </row>
    <row r="4" spans="2:20" x14ac:dyDescent="0.25">
      <c r="B4" s="37" t="s">
        <v>7</v>
      </c>
      <c r="C4" s="37">
        <v>9756</v>
      </c>
      <c r="T4" s="66" t="s">
        <v>2</v>
      </c>
    </row>
    <row r="5" spans="2:20" x14ac:dyDescent="0.25">
      <c r="B5" s="66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T5" s="66" t="s">
        <v>2</v>
      </c>
    </row>
    <row r="6" spans="2:20" x14ac:dyDescent="0.25">
      <c r="B6" s="3" t="s">
        <v>474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6" t="s">
        <v>11</v>
      </c>
      <c r="T6" s="66" t="s">
        <v>2</v>
      </c>
    </row>
    <row r="7" spans="2:20" x14ac:dyDescent="0.25">
      <c r="B7" s="3" t="s">
        <v>544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6" t="s">
        <v>11</v>
      </c>
      <c r="T7" s="66" t="s">
        <v>2</v>
      </c>
    </row>
    <row r="8" spans="2:20" x14ac:dyDescent="0.25">
      <c r="B8" s="1" t="s">
        <v>63</v>
      </c>
      <c r="C8" s="1" t="s">
        <v>64</v>
      </c>
      <c r="D8" s="1" t="s">
        <v>464</v>
      </c>
      <c r="E8" s="1" t="s">
        <v>66</v>
      </c>
      <c r="F8" s="1" t="s">
        <v>67</v>
      </c>
      <c r="G8" s="1" t="s">
        <v>104</v>
      </c>
      <c r="H8" s="1" t="s">
        <v>105</v>
      </c>
      <c r="I8" s="1" t="s">
        <v>68</v>
      </c>
      <c r="J8" s="1" t="s">
        <v>69</v>
      </c>
      <c r="K8" s="1" t="s">
        <v>70</v>
      </c>
      <c r="L8" s="3" t="s">
        <v>106</v>
      </c>
      <c r="M8" s="3" t="s">
        <v>107</v>
      </c>
      <c r="N8" s="1" t="s">
        <v>12</v>
      </c>
      <c r="O8" s="1" t="s">
        <v>161</v>
      </c>
      <c r="P8" s="1" t="s">
        <v>72</v>
      </c>
      <c r="Q8" s="1" t="s">
        <v>110</v>
      </c>
      <c r="R8" s="1" t="s">
        <v>10</v>
      </c>
      <c r="S8" s="66" t="s">
        <v>11</v>
      </c>
      <c r="T8" s="66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172</v>
      </c>
      <c r="H9" s="1" t="s">
        <v>111</v>
      </c>
      <c r="I9" s="1" t="s">
        <v>10</v>
      </c>
      <c r="J9" s="1" t="s">
        <v>15</v>
      </c>
      <c r="K9" s="1" t="s">
        <v>15</v>
      </c>
      <c r="L9" s="3" t="s">
        <v>112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6" t="s">
        <v>11</v>
      </c>
      <c r="T9" s="66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10</v>
      </c>
      <c r="S10" s="66" t="s">
        <v>11</v>
      </c>
      <c r="T10" s="66" t="s">
        <v>2</v>
      </c>
    </row>
    <row r="11" spans="2:20" x14ac:dyDescent="0.25">
      <c r="B11" s="1" t="s">
        <v>545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66" t="s">
        <v>11</v>
      </c>
      <c r="T11" s="66" t="s">
        <v>2</v>
      </c>
    </row>
    <row r="12" spans="2:20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6" t="s">
        <v>11</v>
      </c>
      <c r="T12" s="66" t="s">
        <v>2</v>
      </c>
    </row>
    <row r="13" spans="2:20" x14ac:dyDescent="0.25">
      <c r="B13" s="1" t="s">
        <v>466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6" t="s">
        <v>11</v>
      </c>
      <c r="T13" s="66" t="s">
        <v>2</v>
      </c>
    </row>
    <row r="14" spans="2:20" x14ac:dyDescent="0.25">
      <c r="B14" s="1" t="s">
        <v>467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6" t="s">
        <v>11</v>
      </c>
      <c r="T14" s="66" t="s">
        <v>2</v>
      </c>
    </row>
    <row r="15" spans="2:20" x14ac:dyDescent="0.25">
      <c r="B15" s="1" t="s">
        <v>472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6" t="s">
        <v>11</v>
      </c>
      <c r="T15" s="66" t="s">
        <v>2</v>
      </c>
    </row>
    <row r="16" spans="2:20" x14ac:dyDescent="0.25">
      <c r="B16" s="1" t="s">
        <v>98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66" t="s">
        <v>11</v>
      </c>
      <c r="T16" s="66" t="s">
        <v>2</v>
      </c>
    </row>
    <row r="17" spans="2:20" x14ac:dyDescent="0.25">
      <c r="B17" s="1" t="s">
        <v>466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6" t="s">
        <v>11</v>
      </c>
      <c r="T17" s="66" t="s">
        <v>2</v>
      </c>
    </row>
    <row r="18" spans="2:20" x14ac:dyDescent="0.25">
      <c r="B18" s="1" t="s">
        <v>467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6" t="s">
        <v>11</v>
      </c>
      <c r="T18" s="66" t="s">
        <v>2</v>
      </c>
    </row>
    <row r="19" spans="2:20" x14ac:dyDescent="0.25">
      <c r="B19" s="1" t="s">
        <v>472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1" t="s">
        <v>10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6" t="s">
        <v>11</v>
      </c>
      <c r="T19" s="66" t="s">
        <v>2</v>
      </c>
    </row>
    <row r="20" spans="2:20" x14ac:dyDescent="0.25">
      <c r="B20" s="36" t="s">
        <v>100</v>
      </c>
      <c r="S20" s="66" t="s">
        <v>11</v>
      </c>
      <c r="T20" s="66" t="s">
        <v>2</v>
      </c>
    </row>
    <row r="21" spans="2:20" x14ac:dyDescent="0.25">
      <c r="B21" s="36" t="s">
        <v>154</v>
      </c>
      <c r="S21" s="66" t="s">
        <v>11</v>
      </c>
      <c r="T21" s="66" t="s">
        <v>2</v>
      </c>
    </row>
    <row r="22" spans="2:20" x14ac:dyDescent="0.25">
      <c r="B22" s="36" t="s">
        <v>155</v>
      </c>
      <c r="S22" s="66" t="s">
        <v>11</v>
      </c>
      <c r="T22" s="66" t="s">
        <v>2</v>
      </c>
    </row>
    <row r="23" spans="2:20" x14ac:dyDescent="0.25">
      <c r="B23" s="36" t="s">
        <v>156</v>
      </c>
      <c r="S23" s="66" t="s">
        <v>11</v>
      </c>
      <c r="T23" s="66" t="s">
        <v>2</v>
      </c>
    </row>
    <row r="24" spans="2:20" x14ac:dyDescent="0.25">
      <c r="B24" s="66" t="s">
        <v>60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2:20" x14ac:dyDescent="0.25">
      <c r="B25" s="66" t="s">
        <v>61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rightToLeft="1" topLeftCell="H1" workbookViewId="0">
      <selection activeCell="L12" sqref="L12"/>
    </sheetView>
  </sheetViews>
  <sheetFormatPr defaultRowHeight="13.8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67" t="s">
        <v>2</v>
      </c>
    </row>
    <row r="2" spans="2:21" x14ac:dyDescent="0.25">
      <c r="B2" s="37" t="s">
        <v>3</v>
      </c>
      <c r="C2" s="37" t="s">
        <v>4</v>
      </c>
      <c r="U2" s="67" t="s">
        <v>2</v>
      </c>
    </row>
    <row r="3" spans="2:21" x14ac:dyDescent="0.25">
      <c r="B3" s="37" t="s">
        <v>5</v>
      </c>
      <c r="C3" s="37" t="s">
        <v>6</v>
      </c>
      <c r="U3" s="67" t="s">
        <v>2</v>
      </c>
    </row>
    <row r="4" spans="2:21" x14ac:dyDescent="0.25">
      <c r="B4" s="37" t="s">
        <v>7</v>
      </c>
      <c r="C4" s="37">
        <v>9756</v>
      </c>
      <c r="U4" s="67" t="s">
        <v>2</v>
      </c>
    </row>
    <row r="5" spans="2:21" x14ac:dyDescent="0.25">
      <c r="B5" s="67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U5" s="67" t="s">
        <v>2</v>
      </c>
    </row>
    <row r="6" spans="2:21" x14ac:dyDescent="0.25">
      <c r="B6" s="3" t="s">
        <v>546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67" t="s">
        <v>11</v>
      </c>
      <c r="U6" s="67" t="s">
        <v>2</v>
      </c>
    </row>
    <row r="7" spans="2:21" x14ac:dyDescent="0.25">
      <c r="B7" s="1" t="s">
        <v>63</v>
      </c>
      <c r="C7" s="1" t="s">
        <v>547</v>
      </c>
      <c r="D7" s="1" t="s">
        <v>64</v>
      </c>
      <c r="E7" s="1" t="s">
        <v>65</v>
      </c>
      <c r="F7" s="1" t="s">
        <v>66</v>
      </c>
      <c r="G7" s="1" t="s">
        <v>104</v>
      </c>
      <c r="H7" s="1" t="s">
        <v>67</v>
      </c>
      <c r="I7" s="1" t="s">
        <v>105</v>
      </c>
      <c r="J7" s="1" t="s">
        <v>548</v>
      </c>
      <c r="K7" s="1" t="s">
        <v>68</v>
      </c>
      <c r="L7" s="1" t="s">
        <v>549</v>
      </c>
      <c r="M7" s="1" t="s">
        <v>70</v>
      </c>
      <c r="N7" s="3" t="s">
        <v>106</v>
      </c>
      <c r="O7" s="3" t="s">
        <v>107</v>
      </c>
      <c r="P7" s="1" t="s">
        <v>12</v>
      </c>
      <c r="Q7" s="1" t="s">
        <v>72</v>
      </c>
      <c r="R7" s="1" t="s">
        <v>110</v>
      </c>
      <c r="S7" s="1" t="s">
        <v>10</v>
      </c>
      <c r="T7" s="67" t="s">
        <v>11</v>
      </c>
      <c r="U7" s="67" t="s">
        <v>2</v>
      </c>
    </row>
    <row r="8" spans="2:21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172</v>
      </c>
      <c r="H8" s="1" t="s">
        <v>10</v>
      </c>
      <c r="I8" s="1" t="s">
        <v>111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112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67" t="s">
        <v>11</v>
      </c>
      <c r="U8" s="67" t="s">
        <v>2</v>
      </c>
    </row>
    <row r="9" spans="2:21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113</v>
      </c>
      <c r="N9" s="1" t="s">
        <v>114</v>
      </c>
      <c r="O9" s="1" t="s">
        <v>115</v>
      </c>
      <c r="P9" s="1" t="s">
        <v>116</v>
      </c>
      <c r="Q9" s="1" t="s">
        <v>117</v>
      </c>
      <c r="R9" s="1" t="s">
        <v>118</v>
      </c>
      <c r="S9" s="1" t="s">
        <v>10</v>
      </c>
      <c r="T9" s="67" t="s">
        <v>11</v>
      </c>
      <c r="U9" s="67" t="s">
        <v>2</v>
      </c>
    </row>
    <row r="10" spans="2:21" x14ac:dyDescent="0.25">
      <c r="B10" s="1" t="s">
        <v>550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1.3</v>
      </c>
      <c r="J10" s="1" t="s">
        <v>10</v>
      </c>
      <c r="K10" s="1" t="s">
        <v>10</v>
      </c>
      <c r="L10" s="38">
        <v>5.2499999999999998E-2</v>
      </c>
      <c r="M10" s="38">
        <v>4.6699999999999998E-2</v>
      </c>
      <c r="N10" s="1" t="s">
        <v>10</v>
      </c>
      <c r="O10" s="1" t="s">
        <v>10</v>
      </c>
      <c r="P10" s="39">
        <v>1179.8699999999999</v>
      </c>
      <c r="Q10" s="38">
        <v>1</v>
      </c>
      <c r="R10" s="38">
        <v>9.7000000000000003E-3</v>
      </c>
      <c r="S10" s="1" t="s">
        <v>10</v>
      </c>
      <c r="T10" s="67" t="s">
        <v>11</v>
      </c>
      <c r="U10" s="67" t="s">
        <v>2</v>
      </c>
    </row>
    <row r="11" spans="2:21" x14ac:dyDescent="0.25">
      <c r="B11" s="1" t="s">
        <v>551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1.3</v>
      </c>
      <c r="J11" s="1" t="s">
        <v>10</v>
      </c>
      <c r="K11" s="1" t="s">
        <v>10</v>
      </c>
      <c r="L11" s="38">
        <v>5.2499999999999998E-2</v>
      </c>
      <c r="M11" s="38">
        <v>4.6699999999999998E-2</v>
      </c>
      <c r="N11" s="1" t="s">
        <v>10</v>
      </c>
      <c r="O11" s="1" t="s">
        <v>10</v>
      </c>
      <c r="P11" s="39">
        <v>1179.8699999999999</v>
      </c>
      <c r="Q11" s="38">
        <v>1</v>
      </c>
      <c r="R11" s="38">
        <v>9.7000000000000003E-3</v>
      </c>
      <c r="S11" s="1" t="s">
        <v>10</v>
      </c>
      <c r="T11" s="67" t="s">
        <v>11</v>
      </c>
      <c r="U11" s="67" t="s">
        <v>2</v>
      </c>
    </row>
    <row r="12" spans="2:21" x14ac:dyDescent="0.25">
      <c r="B12" s="1" t="s">
        <v>552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1.3</v>
      </c>
      <c r="J12" s="1" t="s">
        <v>10</v>
      </c>
      <c r="K12" s="1" t="s">
        <v>10</v>
      </c>
      <c r="L12" s="38">
        <v>5.2499999999999998E-2</v>
      </c>
      <c r="M12" s="38">
        <v>4.6699999999999998E-2</v>
      </c>
      <c r="N12" s="1" t="s">
        <v>10</v>
      </c>
      <c r="O12" s="1" t="s">
        <v>10</v>
      </c>
      <c r="P12" s="39">
        <v>1179.8699999999999</v>
      </c>
      <c r="Q12" s="38">
        <v>1</v>
      </c>
      <c r="R12" s="38">
        <v>9.7000000000000003E-3</v>
      </c>
      <c r="S12" s="1" t="s">
        <v>10</v>
      </c>
      <c r="T12" s="67" t="s">
        <v>11</v>
      </c>
      <c r="U12" s="67" t="s">
        <v>2</v>
      </c>
    </row>
    <row r="13" spans="2:21" x14ac:dyDescent="0.25">
      <c r="B13" s="40" t="s">
        <v>553</v>
      </c>
      <c r="C13" s="40" t="s">
        <v>554</v>
      </c>
      <c r="D13" s="41">
        <v>893000109</v>
      </c>
      <c r="E13" s="41">
        <v>99608</v>
      </c>
      <c r="F13" s="40" t="s">
        <v>555</v>
      </c>
      <c r="G13" s="40" t="s">
        <v>556</v>
      </c>
      <c r="H13" s="40" t="s">
        <v>557</v>
      </c>
      <c r="I13" s="43">
        <v>1.3</v>
      </c>
      <c r="J13" s="40" t="s">
        <v>146</v>
      </c>
      <c r="K13" s="40" t="s">
        <v>88</v>
      </c>
      <c r="L13" s="42">
        <v>5.2499999999999998E-2</v>
      </c>
      <c r="M13" s="42">
        <v>4.6699999999999998E-2</v>
      </c>
      <c r="N13" s="43">
        <v>1178261.43</v>
      </c>
      <c r="O13" s="43">
        <v>100.14</v>
      </c>
      <c r="P13" s="43">
        <v>1179.8699999999999</v>
      </c>
      <c r="Q13" s="42">
        <v>1</v>
      </c>
      <c r="R13" s="42">
        <v>9.7000000000000003E-3</v>
      </c>
      <c r="S13" s="40" t="s">
        <v>10</v>
      </c>
      <c r="T13" s="67" t="s">
        <v>11</v>
      </c>
      <c r="U13" s="67" t="s">
        <v>2</v>
      </c>
    </row>
    <row r="14" spans="2:21" x14ac:dyDescent="0.25">
      <c r="B14" s="1" t="s">
        <v>558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1" t="s">
        <v>10</v>
      </c>
      <c r="L14" s="38">
        <v>0</v>
      </c>
      <c r="M14" s="38">
        <v>0</v>
      </c>
      <c r="N14" s="1" t="s">
        <v>10</v>
      </c>
      <c r="O14" s="1" t="s">
        <v>10</v>
      </c>
      <c r="P14" s="39">
        <v>0</v>
      </c>
      <c r="Q14" s="38">
        <v>0</v>
      </c>
      <c r="R14" s="38">
        <v>0</v>
      </c>
      <c r="S14" s="1" t="s">
        <v>10</v>
      </c>
      <c r="T14" s="67" t="s">
        <v>11</v>
      </c>
      <c r="U14" s="67" t="s">
        <v>2</v>
      </c>
    </row>
    <row r="15" spans="2:21" x14ac:dyDescent="0.25">
      <c r="B15" s="1" t="s">
        <v>559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1" t="s">
        <v>10</v>
      </c>
      <c r="K15" s="1" t="s">
        <v>10</v>
      </c>
      <c r="L15" s="38">
        <v>0</v>
      </c>
      <c r="M15" s="38">
        <v>0</v>
      </c>
      <c r="N15" s="1" t="s">
        <v>10</v>
      </c>
      <c r="O15" s="1" t="s">
        <v>10</v>
      </c>
      <c r="P15" s="39">
        <v>0</v>
      </c>
      <c r="Q15" s="38">
        <v>0</v>
      </c>
      <c r="R15" s="38">
        <v>0</v>
      </c>
      <c r="S15" s="1" t="s">
        <v>10</v>
      </c>
      <c r="T15" s="67" t="s">
        <v>11</v>
      </c>
      <c r="U15" s="67" t="s">
        <v>2</v>
      </c>
    </row>
    <row r="16" spans="2:21" x14ac:dyDescent="0.25">
      <c r="B16" s="1" t="s">
        <v>560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1" t="s">
        <v>10</v>
      </c>
      <c r="K16" s="1" t="s">
        <v>10</v>
      </c>
      <c r="L16" s="38">
        <v>0</v>
      </c>
      <c r="M16" s="38">
        <v>0</v>
      </c>
      <c r="N16" s="1" t="s">
        <v>10</v>
      </c>
      <c r="O16" s="1" t="s">
        <v>10</v>
      </c>
      <c r="P16" s="39">
        <v>0</v>
      </c>
      <c r="Q16" s="38">
        <v>0</v>
      </c>
      <c r="R16" s="38">
        <v>0</v>
      </c>
      <c r="S16" s="1" t="s">
        <v>10</v>
      </c>
      <c r="T16" s="67" t="s">
        <v>11</v>
      </c>
      <c r="U16" s="67" t="s">
        <v>2</v>
      </c>
    </row>
    <row r="17" spans="2:21" x14ac:dyDescent="0.25">
      <c r="B17" s="1" t="s">
        <v>561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1" t="s">
        <v>10</v>
      </c>
      <c r="K17" s="1" t="s">
        <v>10</v>
      </c>
      <c r="L17" s="38">
        <v>0</v>
      </c>
      <c r="M17" s="38">
        <v>0</v>
      </c>
      <c r="N17" s="1" t="s">
        <v>10</v>
      </c>
      <c r="O17" s="1" t="s">
        <v>10</v>
      </c>
      <c r="P17" s="39">
        <v>0</v>
      </c>
      <c r="Q17" s="38">
        <v>0</v>
      </c>
      <c r="R17" s="38">
        <v>0</v>
      </c>
      <c r="S17" s="1" t="s">
        <v>10</v>
      </c>
      <c r="T17" s="67" t="s">
        <v>11</v>
      </c>
      <c r="U17" s="67" t="s">
        <v>2</v>
      </c>
    </row>
    <row r="18" spans="2:21" x14ac:dyDescent="0.25">
      <c r="B18" s="1" t="s">
        <v>562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1" t="s">
        <v>10</v>
      </c>
      <c r="K18" s="1" t="s">
        <v>10</v>
      </c>
      <c r="L18" s="38">
        <v>0</v>
      </c>
      <c r="M18" s="38">
        <v>0</v>
      </c>
      <c r="N18" s="1" t="s">
        <v>10</v>
      </c>
      <c r="O18" s="1" t="s">
        <v>10</v>
      </c>
      <c r="P18" s="39">
        <v>0</v>
      </c>
      <c r="Q18" s="38">
        <v>0</v>
      </c>
      <c r="R18" s="38">
        <v>0</v>
      </c>
      <c r="S18" s="1" t="s">
        <v>10</v>
      </c>
      <c r="T18" s="67" t="s">
        <v>11</v>
      </c>
      <c r="U18" s="67" t="s">
        <v>2</v>
      </c>
    </row>
    <row r="19" spans="2:21" x14ac:dyDescent="0.25">
      <c r="B19" s="1" t="s">
        <v>563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1" t="s">
        <v>10</v>
      </c>
      <c r="N19" s="1" t="s">
        <v>10</v>
      </c>
      <c r="O19" s="1" t="s">
        <v>10</v>
      </c>
      <c r="P19" s="1" t="s">
        <v>10</v>
      </c>
      <c r="Q19" s="1" t="s">
        <v>10</v>
      </c>
      <c r="R19" s="1" t="s">
        <v>10</v>
      </c>
      <c r="S19" s="1" t="s">
        <v>10</v>
      </c>
      <c r="T19" s="67" t="s">
        <v>11</v>
      </c>
      <c r="U19" s="67" t="s">
        <v>2</v>
      </c>
    </row>
    <row r="20" spans="2:21" x14ac:dyDescent="0.25">
      <c r="B20" s="1" t="s">
        <v>564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1" t="s">
        <v>10</v>
      </c>
      <c r="N20" s="1" t="s">
        <v>10</v>
      </c>
      <c r="O20" s="1" t="s">
        <v>10</v>
      </c>
      <c r="P20" s="1" t="s">
        <v>10</v>
      </c>
      <c r="Q20" s="1" t="s">
        <v>10</v>
      </c>
      <c r="R20" s="1" t="s">
        <v>10</v>
      </c>
      <c r="S20" s="1" t="s">
        <v>10</v>
      </c>
      <c r="T20" s="67" t="s">
        <v>11</v>
      </c>
      <c r="U20" s="67" t="s">
        <v>2</v>
      </c>
    </row>
    <row r="21" spans="2:21" x14ac:dyDescent="0.25">
      <c r="B21" s="1" t="s">
        <v>565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1" t="s">
        <v>10</v>
      </c>
      <c r="K21" s="1" t="s">
        <v>10</v>
      </c>
      <c r="L21" s="38">
        <v>0</v>
      </c>
      <c r="M21" s="38">
        <v>0</v>
      </c>
      <c r="N21" s="1" t="s">
        <v>10</v>
      </c>
      <c r="O21" s="1" t="s">
        <v>10</v>
      </c>
      <c r="P21" s="39">
        <v>0</v>
      </c>
      <c r="Q21" s="38">
        <v>0</v>
      </c>
      <c r="R21" s="38">
        <v>0</v>
      </c>
      <c r="S21" s="1" t="s">
        <v>10</v>
      </c>
      <c r="T21" s="67" t="s">
        <v>11</v>
      </c>
      <c r="U21" s="67" t="s">
        <v>2</v>
      </c>
    </row>
    <row r="22" spans="2:21" x14ac:dyDescent="0.25">
      <c r="B22" s="1" t="s">
        <v>566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1" t="s">
        <v>10</v>
      </c>
      <c r="K22" s="1" t="s">
        <v>10</v>
      </c>
      <c r="L22" s="38">
        <v>0</v>
      </c>
      <c r="M22" s="38">
        <v>0</v>
      </c>
      <c r="N22" s="1" t="s">
        <v>10</v>
      </c>
      <c r="O22" s="1" t="s">
        <v>10</v>
      </c>
      <c r="P22" s="39">
        <v>0</v>
      </c>
      <c r="Q22" s="38">
        <v>0</v>
      </c>
      <c r="R22" s="38">
        <v>0</v>
      </c>
      <c r="S22" s="1" t="s">
        <v>10</v>
      </c>
      <c r="T22" s="67" t="s">
        <v>11</v>
      </c>
      <c r="U22" s="67" t="s">
        <v>2</v>
      </c>
    </row>
    <row r="23" spans="2:21" x14ac:dyDescent="0.25">
      <c r="B23" s="1" t="s">
        <v>567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1" t="s">
        <v>10</v>
      </c>
      <c r="K23" s="1" t="s">
        <v>10</v>
      </c>
      <c r="L23" s="38">
        <v>0</v>
      </c>
      <c r="M23" s="38">
        <v>0</v>
      </c>
      <c r="N23" s="1" t="s">
        <v>10</v>
      </c>
      <c r="O23" s="1" t="s">
        <v>10</v>
      </c>
      <c r="P23" s="39">
        <v>0</v>
      </c>
      <c r="Q23" s="38">
        <v>0</v>
      </c>
      <c r="R23" s="38">
        <v>0</v>
      </c>
      <c r="S23" s="1" t="s">
        <v>10</v>
      </c>
      <c r="T23" s="67" t="s">
        <v>11</v>
      </c>
      <c r="U23" s="67" t="s">
        <v>2</v>
      </c>
    </row>
    <row r="24" spans="2:21" x14ac:dyDescent="0.25">
      <c r="B24" s="1" t="s">
        <v>558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1" t="s">
        <v>10</v>
      </c>
      <c r="K24" s="1" t="s">
        <v>10</v>
      </c>
      <c r="L24" s="38">
        <v>0</v>
      </c>
      <c r="M24" s="38">
        <v>0</v>
      </c>
      <c r="N24" s="1" t="s">
        <v>10</v>
      </c>
      <c r="O24" s="1" t="s">
        <v>10</v>
      </c>
      <c r="P24" s="39">
        <v>0</v>
      </c>
      <c r="Q24" s="38">
        <v>0</v>
      </c>
      <c r="R24" s="38">
        <v>0</v>
      </c>
      <c r="S24" s="1" t="s">
        <v>10</v>
      </c>
      <c r="T24" s="67" t="s">
        <v>11</v>
      </c>
      <c r="U24" s="67" t="s">
        <v>2</v>
      </c>
    </row>
    <row r="25" spans="2:21" x14ac:dyDescent="0.25">
      <c r="B25" s="1" t="s">
        <v>559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1" t="s">
        <v>10</v>
      </c>
      <c r="K25" s="1" t="s">
        <v>10</v>
      </c>
      <c r="L25" s="38">
        <v>0</v>
      </c>
      <c r="M25" s="38">
        <v>0</v>
      </c>
      <c r="N25" s="1" t="s">
        <v>10</v>
      </c>
      <c r="O25" s="1" t="s">
        <v>10</v>
      </c>
      <c r="P25" s="39">
        <v>0</v>
      </c>
      <c r="Q25" s="38">
        <v>0</v>
      </c>
      <c r="R25" s="38">
        <v>0</v>
      </c>
      <c r="S25" s="1" t="s">
        <v>10</v>
      </c>
      <c r="T25" s="67" t="s">
        <v>11</v>
      </c>
      <c r="U25" s="67" t="s">
        <v>2</v>
      </c>
    </row>
    <row r="26" spans="2:21" x14ac:dyDescent="0.25">
      <c r="B26" s="1" t="s">
        <v>560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1" t="s">
        <v>10</v>
      </c>
      <c r="K26" s="1" t="s">
        <v>10</v>
      </c>
      <c r="L26" s="38">
        <v>0</v>
      </c>
      <c r="M26" s="38">
        <v>0</v>
      </c>
      <c r="N26" s="1" t="s">
        <v>10</v>
      </c>
      <c r="O26" s="1" t="s">
        <v>10</v>
      </c>
      <c r="P26" s="39">
        <v>0</v>
      </c>
      <c r="Q26" s="38">
        <v>0</v>
      </c>
      <c r="R26" s="38">
        <v>0</v>
      </c>
      <c r="S26" s="1" t="s">
        <v>10</v>
      </c>
      <c r="T26" s="67" t="s">
        <v>11</v>
      </c>
      <c r="U26" s="67" t="s">
        <v>2</v>
      </c>
    </row>
    <row r="27" spans="2:21" x14ac:dyDescent="0.25">
      <c r="B27" s="1" t="s">
        <v>566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1" t="s">
        <v>10</v>
      </c>
      <c r="K27" s="1" t="s">
        <v>10</v>
      </c>
      <c r="L27" s="38">
        <v>0</v>
      </c>
      <c r="M27" s="38">
        <v>0</v>
      </c>
      <c r="N27" s="1" t="s">
        <v>10</v>
      </c>
      <c r="O27" s="1" t="s">
        <v>10</v>
      </c>
      <c r="P27" s="39">
        <v>0</v>
      </c>
      <c r="Q27" s="38">
        <v>0</v>
      </c>
      <c r="R27" s="38">
        <v>0</v>
      </c>
      <c r="S27" s="1" t="s">
        <v>10</v>
      </c>
      <c r="T27" s="67" t="s">
        <v>11</v>
      </c>
      <c r="U27" s="67" t="s">
        <v>2</v>
      </c>
    </row>
    <row r="28" spans="2:21" x14ac:dyDescent="0.25">
      <c r="B28" s="36" t="s">
        <v>100</v>
      </c>
      <c r="T28" s="67" t="s">
        <v>11</v>
      </c>
      <c r="U28" s="67" t="s">
        <v>2</v>
      </c>
    </row>
    <row r="29" spans="2:21" x14ac:dyDescent="0.25">
      <c r="B29" s="36" t="s">
        <v>154</v>
      </c>
      <c r="T29" s="67" t="s">
        <v>11</v>
      </c>
      <c r="U29" s="67" t="s">
        <v>2</v>
      </c>
    </row>
    <row r="30" spans="2:21" x14ac:dyDescent="0.25">
      <c r="B30" s="36" t="s">
        <v>155</v>
      </c>
      <c r="T30" s="67" t="s">
        <v>11</v>
      </c>
      <c r="U30" s="67" t="s">
        <v>2</v>
      </c>
    </row>
    <row r="31" spans="2:21" x14ac:dyDescent="0.25">
      <c r="B31" s="36" t="s">
        <v>156</v>
      </c>
      <c r="T31" s="67" t="s">
        <v>11</v>
      </c>
      <c r="U31" s="67" t="s">
        <v>2</v>
      </c>
    </row>
    <row r="32" spans="2:21" x14ac:dyDescent="0.25">
      <c r="B32" s="67" t="s">
        <v>60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  <row r="33" spans="2:19" x14ac:dyDescent="0.25">
      <c r="B33" s="67" t="s">
        <v>61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</row>
  </sheetData>
  <mergeCells count="5">
    <mergeCell ref="B5:S5"/>
    <mergeCell ref="B32:S32"/>
    <mergeCell ref="B33:S33"/>
    <mergeCell ref="T6:T31"/>
    <mergeCell ref="U1:U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topLeftCell="A10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5">
      <c r="B1" s="37" t="s">
        <v>0</v>
      </c>
      <c r="C1" s="37" t="s">
        <v>1</v>
      </c>
      <c r="R1" s="68" t="s">
        <v>2</v>
      </c>
    </row>
    <row r="2" spans="2:18" x14ac:dyDescent="0.25">
      <c r="B2" s="37" t="s">
        <v>3</v>
      </c>
      <c r="C2" s="37" t="s">
        <v>4</v>
      </c>
      <c r="R2" s="68" t="s">
        <v>2</v>
      </c>
    </row>
    <row r="3" spans="2:18" x14ac:dyDescent="0.25">
      <c r="B3" s="37" t="s">
        <v>5</v>
      </c>
      <c r="C3" s="37" t="s">
        <v>6</v>
      </c>
      <c r="R3" s="68" t="s">
        <v>2</v>
      </c>
    </row>
    <row r="4" spans="2:18" x14ac:dyDescent="0.25">
      <c r="B4" s="37" t="s">
        <v>7</v>
      </c>
      <c r="C4" s="37">
        <v>9756</v>
      </c>
      <c r="R4" s="68" t="s">
        <v>2</v>
      </c>
    </row>
    <row r="5" spans="2:18" x14ac:dyDescent="0.25">
      <c r="B5" s="68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68" t="s">
        <v>2</v>
      </c>
    </row>
    <row r="6" spans="2:18" x14ac:dyDescent="0.25">
      <c r="B6" s="3" t="s">
        <v>568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68" t="s">
        <v>11</v>
      </c>
      <c r="R6" s="68" t="s">
        <v>2</v>
      </c>
    </row>
    <row r="7" spans="2:18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105</v>
      </c>
      <c r="H7" s="1" t="s">
        <v>68</v>
      </c>
      <c r="I7" s="1" t="s">
        <v>569</v>
      </c>
      <c r="J7" s="1" t="s">
        <v>70</v>
      </c>
      <c r="K7" s="3" t="s">
        <v>106</v>
      </c>
      <c r="L7" s="3" t="s">
        <v>107</v>
      </c>
      <c r="M7" s="1" t="s">
        <v>12</v>
      </c>
      <c r="N7" s="1" t="s">
        <v>72</v>
      </c>
      <c r="O7" s="1" t="s">
        <v>110</v>
      </c>
      <c r="P7" s="1" t="s">
        <v>10</v>
      </c>
      <c r="Q7" s="68" t="s">
        <v>11</v>
      </c>
      <c r="R7" s="68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111</v>
      </c>
      <c r="H8" s="1" t="s">
        <v>10</v>
      </c>
      <c r="I8" s="1" t="s">
        <v>15</v>
      </c>
      <c r="J8" s="1" t="s">
        <v>15</v>
      </c>
      <c r="K8" s="1" t="s">
        <v>570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68" t="s">
        <v>11</v>
      </c>
      <c r="R8" s="68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113</v>
      </c>
      <c r="N9" s="1" t="s">
        <v>114</v>
      </c>
      <c r="O9" s="1" t="s">
        <v>115</v>
      </c>
      <c r="P9" s="1" t="s">
        <v>10</v>
      </c>
      <c r="Q9" s="68" t="s">
        <v>11</v>
      </c>
      <c r="R9" s="68" t="s">
        <v>2</v>
      </c>
    </row>
    <row r="10" spans="2:18" x14ac:dyDescent="0.25">
      <c r="B10" s="1" t="s">
        <v>571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68" t="s">
        <v>11</v>
      </c>
      <c r="R10" s="68" t="s">
        <v>2</v>
      </c>
    </row>
    <row r="11" spans="2:18" x14ac:dyDescent="0.25">
      <c r="B11" s="1" t="s">
        <v>83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68" t="s">
        <v>11</v>
      </c>
      <c r="R11" s="68" t="s">
        <v>2</v>
      </c>
    </row>
    <row r="12" spans="2:18" x14ac:dyDescent="0.25">
      <c r="B12" s="1" t="s">
        <v>572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68" t="s">
        <v>11</v>
      </c>
      <c r="R12" s="68" t="s">
        <v>2</v>
      </c>
    </row>
    <row r="13" spans="2:18" x14ac:dyDescent="0.25">
      <c r="B13" s="1" t="s">
        <v>477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68" t="s">
        <v>11</v>
      </c>
      <c r="R13" s="68" t="s">
        <v>2</v>
      </c>
    </row>
    <row r="14" spans="2:18" x14ac:dyDescent="0.25">
      <c r="B14" s="1" t="s">
        <v>573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68" t="s">
        <v>11</v>
      </c>
      <c r="R14" s="68" t="s">
        <v>2</v>
      </c>
    </row>
    <row r="15" spans="2:18" x14ac:dyDescent="0.25">
      <c r="B15" s="1" t="s">
        <v>574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68" t="s">
        <v>11</v>
      </c>
      <c r="R15" s="68" t="s">
        <v>2</v>
      </c>
    </row>
    <row r="16" spans="2:18" x14ac:dyDescent="0.25">
      <c r="B16" s="1" t="s">
        <v>377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68" t="s">
        <v>11</v>
      </c>
      <c r="R16" s="68" t="s">
        <v>2</v>
      </c>
    </row>
    <row r="17" spans="2:18" x14ac:dyDescent="0.25">
      <c r="B17" s="1" t="s">
        <v>170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68" t="s">
        <v>11</v>
      </c>
      <c r="R17" s="68" t="s">
        <v>2</v>
      </c>
    </row>
    <row r="18" spans="2:18" x14ac:dyDescent="0.25">
      <c r="B18" s="36" t="s">
        <v>100</v>
      </c>
      <c r="Q18" s="68" t="s">
        <v>11</v>
      </c>
      <c r="R18" s="68" t="s">
        <v>2</v>
      </c>
    </row>
    <row r="19" spans="2:18" x14ac:dyDescent="0.25">
      <c r="B19" s="36" t="s">
        <v>154</v>
      </c>
      <c r="Q19" s="68" t="s">
        <v>11</v>
      </c>
      <c r="R19" s="68" t="s">
        <v>2</v>
      </c>
    </row>
    <row r="20" spans="2:18" x14ac:dyDescent="0.25">
      <c r="B20" s="36" t="s">
        <v>155</v>
      </c>
      <c r="Q20" s="68" t="s">
        <v>11</v>
      </c>
      <c r="R20" s="68" t="s">
        <v>2</v>
      </c>
    </row>
    <row r="21" spans="2:18" x14ac:dyDescent="0.25">
      <c r="B21" s="36" t="s">
        <v>156</v>
      </c>
      <c r="Q21" s="68" t="s">
        <v>11</v>
      </c>
      <c r="R21" s="68" t="s">
        <v>2</v>
      </c>
    </row>
    <row r="22" spans="2:18" x14ac:dyDescent="0.25">
      <c r="B22" s="68" t="s">
        <v>60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8" x14ac:dyDescent="0.25">
      <c r="B23" s="68" t="s">
        <v>61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rightToLeft="1" topLeftCell="A10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69" t="s">
        <v>2</v>
      </c>
    </row>
    <row r="2" spans="2:14" x14ac:dyDescent="0.25">
      <c r="B2" s="37" t="s">
        <v>3</v>
      </c>
      <c r="C2" s="37" t="s">
        <v>4</v>
      </c>
      <c r="N2" s="69" t="s">
        <v>2</v>
      </c>
    </row>
    <row r="3" spans="2:14" x14ac:dyDescent="0.25">
      <c r="B3" s="37" t="s">
        <v>5</v>
      </c>
      <c r="C3" s="37" t="s">
        <v>6</v>
      </c>
      <c r="N3" s="69" t="s">
        <v>2</v>
      </c>
    </row>
    <row r="4" spans="2:14" x14ac:dyDescent="0.25">
      <c r="B4" s="37" t="s">
        <v>7</v>
      </c>
      <c r="C4" s="37">
        <v>9756</v>
      </c>
      <c r="N4" s="69" t="s">
        <v>2</v>
      </c>
    </row>
    <row r="5" spans="2:14" x14ac:dyDescent="0.25">
      <c r="B5" s="69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69" t="s">
        <v>2</v>
      </c>
    </row>
    <row r="6" spans="2:14" x14ac:dyDescent="0.25">
      <c r="B6" s="3" t="s">
        <v>575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9" t="s">
        <v>11</v>
      </c>
      <c r="N6" s="69" t="s">
        <v>2</v>
      </c>
    </row>
    <row r="7" spans="2:14" x14ac:dyDescent="0.25">
      <c r="B7" s="1" t="s">
        <v>63</v>
      </c>
      <c r="C7" s="1" t="s">
        <v>576</v>
      </c>
      <c r="D7" s="1" t="s">
        <v>577</v>
      </c>
      <c r="E7" s="1" t="s">
        <v>578</v>
      </c>
      <c r="F7" s="1" t="s">
        <v>68</v>
      </c>
      <c r="G7" s="1" t="s">
        <v>579</v>
      </c>
      <c r="H7" s="1" t="s">
        <v>72</v>
      </c>
      <c r="I7" s="1" t="s">
        <v>73</v>
      </c>
      <c r="J7" s="1" t="s">
        <v>580</v>
      </c>
      <c r="K7" s="1" t="s">
        <v>10</v>
      </c>
      <c r="L7" s="1" t="s">
        <v>10</v>
      </c>
      <c r="M7" s="69" t="s">
        <v>11</v>
      </c>
      <c r="N7" s="69" t="s">
        <v>2</v>
      </c>
    </row>
    <row r="8" spans="2:14" x14ac:dyDescent="0.25">
      <c r="B8" s="1" t="s">
        <v>10</v>
      </c>
      <c r="C8" s="1" t="s">
        <v>172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69" t="s">
        <v>11</v>
      </c>
      <c r="N8" s="69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10</v>
      </c>
      <c r="L9" s="1" t="s">
        <v>10</v>
      </c>
      <c r="M9" s="69" t="s">
        <v>11</v>
      </c>
      <c r="N9" s="69" t="s">
        <v>2</v>
      </c>
    </row>
    <row r="10" spans="2:14" x14ac:dyDescent="0.25">
      <c r="B10" s="1" t="s">
        <v>581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69" t="s">
        <v>11</v>
      </c>
      <c r="N10" s="69" t="s">
        <v>2</v>
      </c>
    </row>
    <row r="11" spans="2:14" x14ac:dyDescent="0.25">
      <c r="B11" s="1" t="s">
        <v>582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69" t="s">
        <v>11</v>
      </c>
      <c r="N11" s="69" t="s">
        <v>2</v>
      </c>
    </row>
    <row r="12" spans="2:14" x14ac:dyDescent="0.25">
      <c r="B12" s="1" t="s">
        <v>583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69" t="s">
        <v>11</v>
      </c>
      <c r="N12" s="69" t="s">
        <v>2</v>
      </c>
    </row>
    <row r="13" spans="2:14" x14ac:dyDescent="0.25">
      <c r="B13" s="1" t="s">
        <v>584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69" t="s">
        <v>11</v>
      </c>
      <c r="N13" s="69" t="s">
        <v>2</v>
      </c>
    </row>
    <row r="14" spans="2:14" x14ac:dyDescent="0.25">
      <c r="B14" s="1" t="s">
        <v>585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69" t="s">
        <v>11</v>
      </c>
      <c r="N14" s="69" t="s">
        <v>2</v>
      </c>
    </row>
    <row r="15" spans="2:14" x14ac:dyDescent="0.25">
      <c r="B15" s="1" t="s">
        <v>583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69" t="s">
        <v>11</v>
      </c>
      <c r="N15" s="69" t="s">
        <v>2</v>
      </c>
    </row>
    <row r="16" spans="2:14" x14ac:dyDescent="0.25">
      <c r="B16" s="1" t="s">
        <v>584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69" t="s">
        <v>11</v>
      </c>
      <c r="N16" s="69" t="s">
        <v>2</v>
      </c>
    </row>
    <row r="17" spans="2:12" x14ac:dyDescent="0.25">
      <c r="B17" s="69" t="s">
        <v>60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2:12" x14ac:dyDescent="0.25">
      <c r="B18" s="69" t="s">
        <v>61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rightToLeft="1" topLeftCell="A10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0" t="s">
        <v>2</v>
      </c>
    </row>
    <row r="2" spans="2:13" x14ac:dyDescent="0.25">
      <c r="B2" s="37" t="s">
        <v>3</v>
      </c>
      <c r="C2" s="37" t="s">
        <v>4</v>
      </c>
      <c r="M2" s="70" t="s">
        <v>2</v>
      </c>
    </row>
    <row r="3" spans="2:13" x14ac:dyDescent="0.25">
      <c r="B3" s="37" t="s">
        <v>5</v>
      </c>
      <c r="C3" s="37" t="s">
        <v>6</v>
      </c>
      <c r="M3" s="70" t="s">
        <v>2</v>
      </c>
    </row>
    <row r="4" spans="2:13" x14ac:dyDescent="0.25">
      <c r="B4" s="37" t="s">
        <v>7</v>
      </c>
      <c r="C4" s="37">
        <v>9756</v>
      </c>
      <c r="M4" s="70" t="s">
        <v>2</v>
      </c>
    </row>
    <row r="5" spans="2:13" x14ac:dyDescent="0.25">
      <c r="B5" s="70" t="s">
        <v>8</v>
      </c>
      <c r="C5" s="46"/>
      <c r="D5" s="46"/>
      <c r="E5" s="46"/>
      <c r="F5" s="46"/>
      <c r="G5" s="46"/>
      <c r="H5" s="46"/>
      <c r="I5" s="46"/>
      <c r="J5" s="46"/>
      <c r="K5" s="46"/>
      <c r="M5" s="70" t="s">
        <v>2</v>
      </c>
    </row>
    <row r="6" spans="2:13" x14ac:dyDescent="0.25">
      <c r="B6" s="3" t="s">
        <v>586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0" t="s">
        <v>11</v>
      </c>
      <c r="M6" s="70" t="s">
        <v>2</v>
      </c>
    </row>
    <row r="7" spans="2:13" x14ac:dyDescent="0.25">
      <c r="B7" s="1" t="s">
        <v>63</v>
      </c>
      <c r="C7" s="1" t="s">
        <v>65</v>
      </c>
      <c r="D7" s="1" t="s">
        <v>66</v>
      </c>
      <c r="E7" s="1" t="s">
        <v>587</v>
      </c>
      <c r="F7" s="1" t="s">
        <v>588</v>
      </c>
      <c r="G7" s="1" t="s">
        <v>68</v>
      </c>
      <c r="H7" s="1" t="s">
        <v>589</v>
      </c>
      <c r="I7" s="1" t="s">
        <v>12</v>
      </c>
      <c r="J7" s="1" t="s">
        <v>72</v>
      </c>
      <c r="K7" s="1" t="s">
        <v>73</v>
      </c>
      <c r="L7" s="70" t="s">
        <v>11</v>
      </c>
      <c r="M7" s="70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0" t="s">
        <v>11</v>
      </c>
      <c r="M8" s="70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70" t="s">
        <v>11</v>
      </c>
      <c r="M9" s="70" t="s">
        <v>2</v>
      </c>
    </row>
    <row r="10" spans="2:13" x14ac:dyDescent="0.25">
      <c r="B10" s="1" t="s">
        <v>590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0" t="s">
        <v>11</v>
      </c>
      <c r="M10" s="70" t="s">
        <v>2</v>
      </c>
    </row>
    <row r="11" spans="2:13" x14ac:dyDescent="0.25">
      <c r="B11" s="1" t="s">
        <v>83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0" t="s">
        <v>11</v>
      </c>
      <c r="M11" s="70" t="s">
        <v>2</v>
      </c>
    </row>
    <row r="12" spans="2:13" x14ac:dyDescent="0.25">
      <c r="B12" s="1" t="s">
        <v>98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0" t="s">
        <v>11</v>
      </c>
      <c r="M12" s="70" t="s">
        <v>2</v>
      </c>
    </row>
    <row r="13" spans="2:13" x14ac:dyDescent="0.25">
      <c r="B13" s="70" t="s">
        <v>60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2:13" x14ac:dyDescent="0.25">
      <c r="B14" s="70" t="s">
        <v>61</v>
      </c>
      <c r="C14" s="46"/>
      <c r="D14" s="46"/>
      <c r="E14" s="46"/>
      <c r="F14" s="46"/>
      <c r="G14" s="46"/>
      <c r="H14" s="46"/>
      <c r="I14" s="46"/>
      <c r="J14" s="46"/>
      <c r="K14" s="46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rightToLeft="1" topLeftCell="A10" workbookViewId="0"/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1" t="s">
        <v>2</v>
      </c>
    </row>
    <row r="2" spans="2:13" x14ac:dyDescent="0.25">
      <c r="B2" s="37" t="s">
        <v>3</v>
      </c>
      <c r="C2" s="37" t="s">
        <v>4</v>
      </c>
      <c r="M2" s="71" t="s">
        <v>2</v>
      </c>
    </row>
    <row r="3" spans="2:13" x14ac:dyDescent="0.25">
      <c r="B3" s="37" t="s">
        <v>5</v>
      </c>
      <c r="C3" s="37" t="s">
        <v>6</v>
      </c>
      <c r="M3" s="71" t="s">
        <v>2</v>
      </c>
    </row>
    <row r="4" spans="2:13" x14ac:dyDescent="0.25">
      <c r="B4" s="37" t="s">
        <v>7</v>
      </c>
      <c r="C4" s="37">
        <v>9756</v>
      </c>
      <c r="M4" s="71" t="s">
        <v>2</v>
      </c>
    </row>
    <row r="5" spans="2:13" x14ac:dyDescent="0.25">
      <c r="B5" s="71" t="s">
        <v>8</v>
      </c>
      <c r="C5" s="46"/>
      <c r="D5" s="46"/>
      <c r="E5" s="46"/>
      <c r="F5" s="46"/>
      <c r="G5" s="46"/>
      <c r="H5" s="46"/>
      <c r="I5" s="46"/>
      <c r="J5" s="46"/>
      <c r="K5" s="46"/>
      <c r="M5" s="71" t="s">
        <v>2</v>
      </c>
    </row>
    <row r="6" spans="2:13" x14ac:dyDescent="0.25">
      <c r="B6" s="3" t="s">
        <v>591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1" t="s">
        <v>11</v>
      </c>
      <c r="M6" s="71" t="s">
        <v>2</v>
      </c>
    </row>
    <row r="7" spans="2:13" x14ac:dyDescent="0.25">
      <c r="B7" s="1" t="s">
        <v>63</v>
      </c>
      <c r="C7" s="1" t="s">
        <v>64</v>
      </c>
      <c r="D7" s="1" t="s">
        <v>66</v>
      </c>
      <c r="E7" s="1" t="s">
        <v>587</v>
      </c>
      <c r="F7" s="1" t="s">
        <v>588</v>
      </c>
      <c r="G7" s="1" t="s">
        <v>68</v>
      </c>
      <c r="H7" s="1" t="s">
        <v>589</v>
      </c>
      <c r="I7" s="1" t="s">
        <v>12</v>
      </c>
      <c r="J7" s="1" t="s">
        <v>72</v>
      </c>
      <c r="K7" s="1" t="s">
        <v>73</v>
      </c>
      <c r="L7" s="71" t="s">
        <v>11</v>
      </c>
      <c r="M7" s="71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1" t="s">
        <v>11</v>
      </c>
      <c r="M8" s="71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71" t="s">
        <v>11</v>
      </c>
      <c r="M9" s="71" t="s">
        <v>2</v>
      </c>
    </row>
    <row r="10" spans="2:13" x14ac:dyDescent="0.25">
      <c r="B10" s="1" t="s">
        <v>592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</v>
      </c>
      <c r="J10" s="38">
        <v>0</v>
      </c>
      <c r="K10" s="38">
        <v>0</v>
      </c>
      <c r="L10" s="71" t="s">
        <v>11</v>
      </c>
      <c r="M10" s="71" t="s">
        <v>2</v>
      </c>
    </row>
    <row r="11" spans="2:13" x14ac:dyDescent="0.25">
      <c r="B11" s="1" t="s">
        <v>83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71" t="s">
        <v>11</v>
      </c>
      <c r="M11" s="71" t="s">
        <v>2</v>
      </c>
    </row>
    <row r="12" spans="2:13" x14ac:dyDescent="0.25">
      <c r="B12" s="1" t="s">
        <v>98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71" t="s">
        <v>11</v>
      </c>
      <c r="M12" s="71" t="s">
        <v>2</v>
      </c>
    </row>
    <row r="13" spans="2:13" x14ac:dyDescent="0.25">
      <c r="B13" s="71" t="s">
        <v>60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2:13" x14ac:dyDescent="0.25">
      <c r="B14" s="71" t="s">
        <v>61</v>
      </c>
      <c r="C14" s="46"/>
      <c r="D14" s="46"/>
      <c r="E14" s="46"/>
      <c r="F14" s="46"/>
      <c r="G14" s="46"/>
      <c r="H14" s="46"/>
      <c r="I14" s="46"/>
      <c r="J14" s="46"/>
      <c r="K14" s="46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rightToLeft="1" workbookViewId="0">
      <selection activeCell="C10" sqref="C10"/>
    </sheetView>
  </sheetViews>
  <sheetFormatPr defaultRowHeight="13.8" x14ac:dyDescent="0.25"/>
  <cols>
    <col min="1" max="1" width="3" customWidth="1"/>
    <col min="2" max="2" width="28" customWidth="1"/>
    <col min="3" max="3" width="16" customWidth="1"/>
    <col min="4" max="4" width="22" customWidth="1"/>
  </cols>
  <sheetData>
    <row r="1" spans="2:6" x14ac:dyDescent="0.25">
      <c r="B1" s="37" t="s">
        <v>0</v>
      </c>
      <c r="C1" s="37" t="s">
        <v>1</v>
      </c>
      <c r="F1" s="72" t="s">
        <v>2</v>
      </c>
    </row>
    <row r="2" spans="2:6" x14ac:dyDescent="0.25">
      <c r="B2" s="37" t="s">
        <v>3</v>
      </c>
      <c r="C2" s="37" t="s">
        <v>4</v>
      </c>
      <c r="F2" s="72" t="s">
        <v>2</v>
      </c>
    </row>
    <row r="3" spans="2:6" x14ac:dyDescent="0.25">
      <c r="B3" s="37" t="s">
        <v>5</v>
      </c>
      <c r="C3" s="37" t="s">
        <v>6</v>
      </c>
      <c r="F3" s="72" t="s">
        <v>2</v>
      </c>
    </row>
    <row r="4" spans="2:6" x14ac:dyDescent="0.25">
      <c r="B4" s="37" t="s">
        <v>7</v>
      </c>
      <c r="C4" s="37">
        <v>9756</v>
      </c>
      <c r="F4" s="72" t="s">
        <v>2</v>
      </c>
    </row>
    <row r="5" spans="2:6" x14ac:dyDescent="0.25">
      <c r="B5" s="72" t="s">
        <v>8</v>
      </c>
      <c r="C5" s="46"/>
      <c r="D5" s="46"/>
      <c r="F5" s="72" t="s">
        <v>2</v>
      </c>
    </row>
    <row r="6" spans="2:6" x14ac:dyDescent="0.25">
      <c r="B6" s="3" t="s">
        <v>593</v>
      </c>
      <c r="C6" s="1" t="s">
        <v>10</v>
      </c>
      <c r="D6" s="1" t="s">
        <v>10</v>
      </c>
      <c r="E6" s="72" t="s">
        <v>11</v>
      </c>
      <c r="F6" s="72" t="s">
        <v>2</v>
      </c>
    </row>
    <row r="7" spans="2:6" x14ac:dyDescent="0.25">
      <c r="B7" s="1" t="s">
        <v>63</v>
      </c>
      <c r="C7" s="1" t="s">
        <v>594</v>
      </c>
      <c r="D7" s="1" t="s">
        <v>595</v>
      </c>
      <c r="E7" s="72" t="s">
        <v>11</v>
      </c>
      <c r="F7" s="72" t="s">
        <v>2</v>
      </c>
    </row>
    <row r="8" spans="2:6" x14ac:dyDescent="0.25">
      <c r="B8" s="1" t="s">
        <v>10</v>
      </c>
      <c r="C8" s="1" t="s">
        <v>14</v>
      </c>
      <c r="D8" s="1" t="s">
        <v>172</v>
      </c>
      <c r="E8" s="72" t="s">
        <v>11</v>
      </c>
      <c r="F8" s="72" t="s">
        <v>2</v>
      </c>
    </row>
    <row r="9" spans="2:6" x14ac:dyDescent="0.25">
      <c r="B9" s="1" t="s">
        <v>10</v>
      </c>
      <c r="C9" s="1" t="s">
        <v>16</v>
      </c>
      <c r="D9" s="1" t="s">
        <v>17</v>
      </c>
      <c r="E9" s="72" t="s">
        <v>11</v>
      </c>
      <c r="F9" s="72" t="s">
        <v>2</v>
      </c>
    </row>
    <row r="10" spans="2:6" x14ac:dyDescent="0.25">
      <c r="B10" s="76" t="s">
        <v>596</v>
      </c>
      <c r="C10" s="77">
        <f>+C13+C17</f>
        <v>516</v>
      </c>
      <c r="D10" s="76" t="s">
        <v>10</v>
      </c>
      <c r="E10" s="72" t="s">
        <v>11</v>
      </c>
      <c r="F10" s="72" t="s">
        <v>2</v>
      </c>
    </row>
    <row r="11" spans="2:6" x14ac:dyDescent="0.25">
      <c r="B11" s="76" t="s">
        <v>506</v>
      </c>
      <c r="C11" s="77">
        <v>254</v>
      </c>
      <c r="D11" s="78">
        <v>46290</v>
      </c>
      <c r="E11" s="72" t="s">
        <v>11</v>
      </c>
      <c r="F11" s="72" t="s">
        <v>2</v>
      </c>
    </row>
    <row r="12" spans="2:6" x14ac:dyDescent="0.25">
      <c r="B12" s="76" t="s">
        <v>486</v>
      </c>
      <c r="C12" s="77">
        <v>170</v>
      </c>
      <c r="D12" s="78">
        <v>45477</v>
      </c>
      <c r="E12" s="72" t="s">
        <v>11</v>
      </c>
      <c r="F12" s="72" t="s">
        <v>2</v>
      </c>
    </row>
    <row r="13" spans="2:6" x14ac:dyDescent="0.25">
      <c r="B13" s="76" t="s">
        <v>83</v>
      </c>
      <c r="C13" s="77">
        <f>SUM(C11:C12)</f>
        <v>424</v>
      </c>
      <c r="D13" s="78" t="s">
        <v>10</v>
      </c>
    </row>
    <row r="14" spans="2:6" x14ac:dyDescent="0.25">
      <c r="B14" s="76" t="s">
        <v>612</v>
      </c>
      <c r="C14" s="77">
        <v>6</v>
      </c>
      <c r="D14" s="78">
        <v>45814</v>
      </c>
    </row>
    <row r="15" spans="2:6" x14ac:dyDescent="0.25">
      <c r="B15" s="76" t="s">
        <v>613</v>
      </c>
      <c r="C15" s="77">
        <v>58</v>
      </c>
      <c r="D15" s="78">
        <v>47453</v>
      </c>
    </row>
    <row r="16" spans="2:6" x14ac:dyDescent="0.25">
      <c r="B16" s="76" t="s">
        <v>614</v>
      </c>
      <c r="C16" s="77">
        <v>28</v>
      </c>
      <c r="D16" s="78">
        <v>45658</v>
      </c>
    </row>
    <row r="17" spans="2:4" x14ac:dyDescent="0.25">
      <c r="B17" s="76" t="s">
        <v>98</v>
      </c>
      <c r="C17" s="77">
        <f>SUM(C14:C16)</f>
        <v>92</v>
      </c>
      <c r="D17" s="76" t="s">
        <v>10</v>
      </c>
    </row>
  </sheetData>
  <mergeCells count="3">
    <mergeCell ref="B5:D5"/>
    <mergeCell ref="E6:E12"/>
    <mergeCell ref="F1:F1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topLeftCell="A13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3" t="s">
        <v>2</v>
      </c>
    </row>
    <row r="2" spans="2:19" x14ac:dyDescent="0.25">
      <c r="B2" s="37" t="s">
        <v>3</v>
      </c>
      <c r="C2" s="37" t="s">
        <v>4</v>
      </c>
      <c r="S2" s="73" t="s">
        <v>2</v>
      </c>
    </row>
    <row r="3" spans="2:19" x14ac:dyDescent="0.25">
      <c r="B3" s="37" t="s">
        <v>5</v>
      </c>
      <c r="C3" s="37" t="s">
        <v>6</v>
      </c>
      <c r="S3" s="73" t="s">
        <v>2</v>
      </c>
    </row>
    <row r="4" spans="2:19" x14ac:dyDescent="0.25">
      <c r="B4" s="37" t="s">
        <v>7</v>
      </c>
      <c r="C4" s="37">
        <v>9756</v>
      </c>
      <c r="S4" s="73" t="s">
        <v>2</v>
      </c>
    </row>
    <row r="5" spans="2:19" x14ac:dyDescent="0.25">
      <c r="B5" s="73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S5" s="73" t="s">
        <v>2</v>
      </c>
    </row>
    <row r="6" spans="2:19" x14ac:dyDescent="0.25">
      <c r="B6" s="3" t="s">
        <v>597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3" t="s">
        <v>11</v>
      </c>
      <c r="S6" s="73" t="s">
        <v>2</v>
      </c>
    </row>
    <row r="7" spans="2:19" x14ac:dyDescent="0.25">
      <c r="B7" s="1" t="s">
        <v>63</v>
      </c>
      <c r="C7" s="1" t="s">
        <v>64</v>
      </c>
      <c r="D7" s="1" t="s">
        <v>160</v>
      </c>
      <c r="E7" s="1" t="s">
        <v>66</v>
      </c>
      <c r="F7" s="1" t="s">
        <v>67</v>
      </c>
      <c r="G7" s="1" t="s">
        <v>104</v>
      </c>
      <c r="H7" s="1" t="s">
        <v>105</v>
      </c>
      <c r="I7" s="1" t="s">
        <v>68</v>
      </c>
      <c r="J7" s="1" t="s">
        <v>69</v>
      </c>
      <c r="K7" s="1" t="s">
        <v>598</v>
      </c>
      <c r="L7" s="3" t="s">
        <v>106</v>
      </c>
      <c r="M7" s="1" t="s">
        <v>599</v>
      </c>
      <c r="N7" s="1" t="s">
        <v>161</v>
      </c>
      <c r="O7" s="1" t="s">
        <v>72</v>
      </c>
      <c r="P7" s="1" t="s">
        <v>110</v>
      </c>
      <c r="Q7" s="1" t="s">
        <v>10</v>
      </c>
      <c r="R7" s="73" t="s">
        <v>11</v>
      </c>
      <c r="S7" s="73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172</v>
      </c>
      <c r="H8" s="1" t="s">
        <v>111</v>
      </c>
      <c r="I8" s="1" t="s">
        <v>10</v>
      </c>
      <c r="J8" s="1" t="s">
        <v>15</v>
      </c>
      <c r="K8" s="1" t="s">
        <v>600</v>
      </c>
      <c r="L8" s="1" t="s">
        <v>112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3" t="s">
        <v>11</v>
      </c>
      <c r="S8" s="73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113</v>
      </c>
      <c r="N9" s="1" t="s">
        <v>114</v>
      </c>
      <c r="O9" s="1" t="s">
        <v>115</v>
      </c>
      <c r="P9" s="1" t="s">
        <v>116</v>
      </c>
      <c r="Q9" s="1" t="s">
        <v>10</v>
      </c>
      <c r="R9" s="73" t="s">
        <v>11</v>
      </c>
      <c r="S9" s="73" t="s">
        <v>2</v>
      </c>
    </row>
    <row r="10" spans="2:19" x14ac:dyDescent="0.25">
      <c r="B10" s="1" t="s">
        <v>601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3" t="s">
        <v>11</v>
      </c>
      <c r="S10" s="73" t="s">
        <v>2</v>
      </c>
    </row>
    <row r="11" spans="2:19" x14ac:dyDescent="0.25">
      <c r="B11" s="1" t="s">
        <v>83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3" t="s">
        <v>11</v>
      </c>
      <c r="S11" s="73" t="s">
        <v>2</v>
      </c>
    </row>
    <row r="12" spans="2:19" x14ac:dyDescent="0.25">
      <c r="B12" s="1" t="s">
        <v>166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3" t="s">
        <v>11</v>
      </c>
      <c r="S12" s="73" t="s">
        <v>2</v>
      </c>
    </row>
    <row r="13" spans="2:19" x14ac:dyDescent="0.25">
      <c r="B13" s="1" t="s">
        <v>129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3" t="s">
        <v>11</v>
      </c>
      <c r="S13" s="73" t="s">
        <v>2</v>
      </c>
    </row>
    <row r="14" spans="2:19" x14ac:dyDescent="0.25">
      <c r="B14" s="1" t="s">
        <v>167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3" t="s">
        <v>11</v>
      </c>
      <c r="S14" s="73" t="s">
        <v>2</v>
      </c>
    </row>
    <row r="15" spans="2:19" x14ac:dyDescent="0.25">
      <c r="B15" s="1" t="s">
        <v>377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3" t="s">
        <v>11</v>
      </c>
      <c r="S15" s="73" t="s">
        <v>2</v>
      </c>
    </row>
    <row r="16" spans="2:19" x14ac:dyDescent="0.25">
      <c r="B16" s="1" t="s">
        <v>602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3" t="s">
        <v>11</v>
      </c>
      <c r="S16" s="73" t="s">
        <v>2</v>
      </c>
    </row>
    <row r="17" spans="2:19" x14ac:dyDescent="0.25">
      <c r="B17" s="1" t="s">
        <v>169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3" t="s">
        <v>11</v>
      </c>
      <c r="S17" s="73" t="s">
        <v>2</v>
      </c>
    </row>
    <row r="18" spans="2:19" x14ac:dyDescent="0.25">
      <c r="B18" s="1" t="s">
        <v>168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3" t="s">
        <v>11</v>
      </c>
      <c r="S18" s="73" t="s">
        <v>2</v>
      </c>
    </row>
    <row r="19" spans="2:19" x14ac:dyDescent="0.25">
      <c r="B19" s="36" t="s">
        <v>100</v>
      </c>
      <c r="R19" s="73" t="s">
        <v>11</v>
      </c>
      <c r="S19" s="73" t="s">
        <v>2</v>
      </c>
    </row>
    <row r="20" spans="2:19" x14ac:dyDescent="0.25">
      <c r="B20" s="36" t="s">
        <v>154</v>
      </c>
      <c r="R20" s="73" t="s">
        <v>11</v>
      </c>
      <c r="S20" s="73" t="s">
        <v>2</v>
      </c>
    </row>
    <row r="21" spans="2:19" x14ac:dyDescent="0.25">
      <c r="B21" s="36" t="s">
        <v>156</v>
      </c>
      <c r="R21" s="73" t="s">
        <v>11</v>
      </c>
      <c r="S21" s="73" t="s">
        <v>2</v>
      </c>
    </row>
    <row r="22" spans="2:19" x14ac:dyDescent="0.25">
      <c r="B22" s="73" t="s">
        <v>60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2:19" x14ac:dyDescent="0.25">
      <c r="B23" s="73" t="s">
        <v>61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topLeftCell="A22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4" t="s">
        <v>2</v>
      </c>
    </row>
    <row r="2" spans="2:19" x14ac:dyDescent="0.25">
      <c r="B2" s="37" t="s">
        <v>3</v>
      </c>
      <c r="C2" s="37" t="s">
        <v>4</v>
      </c>
      <c r="S2" s="74" t="s">
        <v>2</v>
      </c>
    </row>
    <row r="3" spans="2:19" x14ac:dyDescent="0.25">
      <c r="B3" s="37" t="s">
        <v>5</v>
      </c>
      <c r="C3" s="37" t="s">
        <v>6</v>
      </c>
      <c r="S3" s="74" t="s">
        <v>2</v>
      </c>
    </row>
    <row r="4" spans="2:19" x14ac:dyDescent="0.25">
      <c r="B4" s="37" t="s">
        <v>7</v>
      </c>
      <c r="C4" s="37">
        <v>9756</v>
      </c>
      <c r="S4" s="74" t="s">
        <v>2</v>
      </c>
    </row>
    <row r="5" spans="2:19" x14ac:dyDescent="0.25">
      <c r="B5" s="74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S5" s="74" t="s">
        <v>2</v>
      </c>
    </row>
    <row r="6" spans="2:19" x14ac:dyDescent="0.25">
      <c r="B6" s="3" t="s">
        <v>603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4" t="s">
        <v>11</v>
      </c>
      <c r="S6" s="74" t="s">
        <v>2</v>
      </c>
    </row>
    <row r="7" spans="2:19" x14ac:dyDescent="0.25">
      <c r="B7" s="1" t="s">
        <v>63</v>
      </c>
      <c r="C7" s="1" t="s">
        <v>64</v>
      </c>
      <c r="D7" s="1" t="s">
        <v>160</v>
      </c>
      <c r="E7" s="1" t="s">
        <v>66</v>
      </c>
      <c r="F7" s="1" t="s">
        <v>67</v>
      </c>
      <c r="G7" s="1" t="s">
        <v>104</v>
      </c>
      <c r="H7" s="1" t="s">
        <v>105</v>
      </c>
      <c r="I7" s="1" t="s">
        <v>68</v>
      </c>
      <c r="J7" s="1" t="s">
        <v>69</v>
      </c>
      <c r="K7" s="1" t="s">
        <v>598</v>
      </c>
      <c r="L7" s="3" t="s">
        <v>106</v>
      </c>
      <c r="M7" s="1" t="s">
        <v>599</v>
      </c>
      <c r="N7" s="1" t="s">
        <v>161</v>
      </c>
      <c r="O7" s="1" t="s">
        <v>72</v>
      </c>
      <c r="P7" s="1" t="s">
        <v>110</v>
      </c>
      <c r="Q7" s="1" t="s">
        <v>10</v>
      </c>
      <c r="R7" s="74" t="s">
        <v>11</v>
      </c>
      <c r="S7" s="74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172</v>
      </c>
      <c r="H8" s="1" t="s">
        <v>111</v>
      </c>
      <c r="I8" s="1" t="s">
        <v>10</v>
      </c>
      <c r="J8" s="1" t="s">
        <v>15</v>
      </c>
      <c r="K8" s="1" t="s">
        <v>15</v>
      </c>
      <c r="L8" s="1" t="s">
        <v>112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4" t="s">
        <v>11</v>
      </c>
      <c r="S8" s="74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113</v>
      </c>
      <c r="N9" s="1" t="s">
        <v>114</v>
      </c>
      <c r="O9" s="1" t="s">
        <v>115</v>
      </c>
      <c r="P9" s="1" t="s">
        <v>116</v>
      </c>
      <c r="Q9" s="1" t="s">
        <v>10</v>
      </c>
      <c r="R9" s="74" t="s">
        <v>11</v>
      </c>
      <c r="S9" s="74" t="s">
        <v>2</v>
      </c>
    </row>
    <row r="10" spans="2:19" x14ac:dyDescent="0.25">
      <c r="B10" s="1" t="s">
        <v>604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4" t="s">
        <v>11</v>
      </c>
      <c r="S10" s="74" t="s">
        <v>2</v>
      </c>
    </row>
    <row r="11" spans="2:19" x14ac:dyDescent="0.25">
      <c r="B11" s="1" t="s">
        <v>605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4" t="s">
        <v>11</v>
      </c>
      <c r="S11" s="74" t="s">
        <v>2</v>
      </c>
    </row>
    <row r="12" spans="2:19" x14ac:dyDescent="0.25">
      <c r="B12" s="1" t="s">
        <v>166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4" t="s">
        <v>11</v>
      </c>
      <c r="S12" s="74" t="s">
        <v>2</v>
      </c>
    </row>
    <row r="13" spans="2:19" x14ac:dyDescent="0.25">
      <c r="B13" s="1" t="s">
        <v>129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4" t="s">
        <v>11</v>
      </c>
      <c r="S13" s="74" t="s">
        <v>2</v>
      </c>
    </row>
    <row r="14" spans="2:19" x14ac:dyDescent="0.25">
      <c r="B14" s="1" t="s">
        <v>167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4" t="s">
        <v>11</v>
      </c>
      <c r="S14" s="74" t="s">
        <v>2</v>
      </c>
    </row>
    <row r="15" spans="2:19" x14ac:dyDescent="0.25">
      <c r="B15" s="1" t="s">
        <v>377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4" t="s">
        <v>11</v>
      </c>
      <c r="S15" s="74" t="s">
        <v>2</v>
      </c>
    </row>
    <row r="16" spans="2:19" x14ac:dyDescent="0.25">
      <c r="B16" s="1" t="s">
        <v>602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4" t="s">
        <v>11</v>
      </c>
      <c r="S16" s="74" t="s">
        <v>2</v>
      </c>
    </row>
    <row r="17" spans="2:19" x14ac:dyDescent="0.25">
      <c r="B17" s="1" t="s">
        <v>169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4" t="s">
        <v>11</v>
      </c>
      <c r="S17" s="74" t="s">
        <v>2</v>
      </c>
    </row>
    <row r="18" spans="2:19" x14ac:dyDescent="0.25">
      <c r="B18" s="1" t="s">
        <v>168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4" t="s">
        <v>11</v>
      </c>
      <c r="S18" s="74" t="s">
        <v>2</v>
      </c>
    </row>
    <row r="19" spans="2:19" x14ac:dyDescent="0.25">
      <c r="B19" s="36" t="s">
        <v>100</v>
      </c>
      <c r="R19" s="74" t="s">
        <v>11</v>
      </c>
      <c r="S19" s="74" t="s">
        <v>2</v>
      </c>
    </row>
    <row r="20" spans="2:19" x14ac:dyDescent="0.25">
      <c r="B20" s="36" t="s">
        <v>154</v>
      </c>
      <c r="R20" s="74" t="s">
        <v>11</v>
      </c>
      <c r="S20" s="74" t="s">
        <v>2</v>
      </c>
    </row>
    <row r="21" spans="2:19" x14ac:dyDescent="0.25">
      <c r="B21" s="36" t="s">
        <v>156</v>
      </c>
      <c r="R21" s="74" t="s">
        <v>11</v>
      </c>
      <c r="S21" s="74" t="s">
        <v>2</v>
      </c>
    </row>
    <row r="22" spans="2:19" x14ac:dyDescent="0.25">
      <c r="B22" s="74" t="s">
        <v>60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2:19" x14ac:dyDescent="0.25">
      <c r="B23" s="74" t="s">
        <v>61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3"/>
  <sheetViews>
    <sheetView rightToLeft="1" topLeftCell="A34" workbookViewId="0">
      <selection activeCell="B14" sqref="B14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11" customWidth="1"/>
  </cols>
  <sheetData>
    <row r="1" spans="2:21" x14ac:dyDescent="0.25">
      <c r="B1" s="37" t="s">
        <v>0</v>
      </c>
      <c r="C1" s="37" t="s">
        <v>1</v>
      </c>
      <c r="U1" s="48" t="s">
        <v>2</v>
      </c>
    </row>
    <row r="2" spans="2:21" x14ac:dyDescent="0.25">
      <c r="B2" s="37" t="s">
        <v>3</v>
      </c>
      <c r="C2" s="37" t="s">
        <v>4</v>
      </c>
      <c r="U2" s="48" t="s">
        <v>2</v>
      </c>
    </row>
    <row r="3" spans="2:21" x14ac:dyDescent="0.25">
      <c r="B3" s="37" t="s">
        <v>5</v>
      </c>
      <c r="C3" s="37" t="s">
        <v>6</v>
      </c>
      <c r="U3" s="48" t="s">
        <v>2</v>
      </c>
    </row>
    <row r="4" spans="2:21" x14ac:dyDescent="0.25">
      <c r="B4" s="37" t="s">
        <v>7</v>
      </c>
      <c r="C4" s="37">
        <v>9756</v>
      </c>
      <c r="U4" s="48" t="s">
        <v>2</v>
      </c>
    </row>
    <row r="5" spans="2:21" x14ac:dyDescent="0.25">
      <c r="B5" s="48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U5" s="48" t="s">
        <v>2</v>
      </c>
    </row>
    <row r="6" spans="2:21" x14ac:dyDescent="0.25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48" t="s">
        <v>11</v>
      </c>
      <c r="U6" s="48" t="s">
        <v>2</v>
      </c>
    </row>
    <row r="7" spans="2:21" x14ac:dyDescent="0.25">
      <c r="B7" s="3" t="s">
        <v>102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48" t="s">
        <v>11</v>
      </c>
      <c r="U7" s="48" t="s">
        <v>2</v>
      </c>
    </row>
    <row r="8" spans="2:21" x14ac:dyDescent="0.25">
      <c r="B8" s="1" t="s">
        <v>63</v>
      </c>
      <c r="C8" s="1" t="s">
        <v>64</v>
      </c>
      <c r="D8" s="1" t="s">
        <v>103</v>
      </c>
      <c r="E8" s="1" t="s">
        <v>66</v>
      </c>
      <c r="F8" s="1" t="s">
        <v>67</v>
      </c>
      <c r="G8" s="1" t="s">
        <v>104</v>
      </c>
      <c r="H8" s="1" t="s">
        <v>105</v>
      </c>
      <c r="I8" s="1" t="s">
        <v>68</v>
      </c>
      <c r="J8" s="1" t="s">
        <v>69</v>
      </c>
      <c r="K8" s="1" t="s">
        <v>70</v>
      </c>
      <c r="L8" s="3" t="s">
        <v>106</v>
      </c>
      <c r="M8" s="3" t="s">
        <v>107</v>
      </c>
      <c r="N8" s="3" t="s">
        <v>108</v>
      </c>
      <c r="O8" s="1" t="s">
        <v>71</v>
      </c>
      <c r="P8" s="3" t="s">
        <v>109</v>
      </c>
      <c r="Q8" s="1" t="s">
        <v>72</v>
      </c>
      <c r="R8" s="3" t="s">
        <v>110</v>
      </c>
      <c r="S8" s="1" t="s">
        <v>10</v>
      </c>
      <c r="T8" s="48" t="s">
        <v>11</v>
      </c>
      <c r="U8" s="48" t="s">
        <v>2</v>
      </c>
    </row>
    <row r="9" spans="2:21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111</v>
      </c>
      <c r="I9" s="1" t="s">
        <v>10</v>
      </c>
      <c r="J9" s="1" t="s">
        <v>15</v>
      </c>
      <c r="K9" s="1" t="s">
        <v>15</v>
      </c>
      <c r="L9" s="3" t="s">
        <v>112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48" t="s">
        <v>11</v>
      </c>
      <c r="U9" s="48" t="s">
        <v>2</v>
      </c>
    </row>
    <row r="10" spans="2:21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10</v>
      </c>
      <c r="T10" s="48" t="s">
        <v>11</v>
      </c>
      <c r="U10" s="48" t="s">
        <v>2</v>
      </c>
    </row>
    <row r="11" spans="2:21" x14ac:dyDescent="0.25">
      <c r="B11" s="1" t="s">
        <v>119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2.5</v>
      </c>
      <c r="I11" s="1" t="s">
        <v>10</v>
      </c>
      <c r="J11" s="38">
        <v>9.1999999999999998E-3</v>
      </c>
      <c r="K11" s="38">
        <v>3.4099999999999998E-2</v>
      </c>
      <c r="L11" s="39">
        <v>40712692</v>
      </c>
      <c r="M11" s="1" t="s">
        <v>10</v>
      </c>
      <c r="N11" s="39">
        <v>14.57</v>
      </c>
      <c r="O11" s="39">
        <v>42747.040000000001</v>
      </c>
      <c r="P11" s="1" t="s">
        <v>10</v>
      </c>
      <c r="Q11" s="38">
        <v>1</v>
      </c>
      <c r="R11" s="38">
        <v>0.35239999999999999</v>
      </c>
      <c r="S11" s="1" t="s">
        <v>10</v>
      </c>
      <c r="T11" s="48" t="s">
        <v>11</v>
      </c>
      <c r="U11" s="48" t="s">
        <v>2</v>
      </c>
    </row>
    <row r="12" spans="2:21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2.41</v>
      </c>
      <c r="I12" s="1" t="s">
        <v>10</v>
      </c>
      <c r="J12" s="38">
        <v>7.3000000000000001E-3</v>
      </c>
      <c r="K12" s="38">
        <v>3.3500000000000002E-2</v>
      </c>
      <c r="L12" s="39">
        <v>40246692</v>
      </c>
      <c r="M12" s="1" t="s">
        <v>10</v>
      </c>
      <c r="N12" s="39">
        <v>14.57</v>
      </c>
      <c r="O12" s="39">
        <v>40915.599999999999</v>
      </c>
      <c r="P12" s="1" t="s">
        <v>10</v>
      </c>
      <c r="Q12" s="38">
        <v>0.95720000000000005</v>
      </c>
      <c r="R12" s="38">
        <v>0.33729999999999999</v>
      </c>
      <c r="S12" s="1" t="s">
        <v>10</v>
      </c>
      <c r="T12" s="48" t="s">
        <v>11</v>
      </c>
      <c r="U12" s="48" t="s">
        <v>2</v>
      </c>
    </row>
    <row r="13" spans="2:21" x14ac:dyDescent="0.25">
      <c r="B13" s="1" t="s">
        <v>120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3.33</v>
      </c>
      <c r="I13" s="1" t="s">
        <v>10</v>
      </c>
      <c r="J13" s="38">
        <v>5.5999999999999999E-3</v>
      </c>
      <c r="K13" s="38">
        <v>1.6400000000000001E-2</v>
      </c>
      <c r="L13" s="39">
        <v>15615904</v>
      </c>
      <c r="M13" s="1" t="s">
        <v>10</v>
      </c>
      <c r="N13" s="39">
        <v>0</v>
      </c>
      <c r="O13" s="39">
        <v>17188.21</v>
      </c>
      <c r="P13" s="1" t="s">
        <v>10</v>
      </c>
      <c r="Q13" s="38">
        <v>0.40210000000000001</v>
      </c>
      <c r="R13" s="38">
        <v>0.14169999999999999</v>
      </c>
      <c r="S13" s="1" t="s">
        <v>10</v>
      </c>
      <c r="T13" s="48" t="s">
        <v>11</v>
      </c>
      <c r="U13" s="48" t="s">
        <v>2</v>
      </c>
    </row>
    <row r="14" spans="2:21" x14ac:dyDescent="0.25">
      <c r="B14" s="40" t="s">
        <v>121</v>
      </c>
      <c r="C14" s="41">
        <v>1135912</v>
      </c>
      <c r="D14" s="40" t="s">
        <v>122</v>
      </c>
      <c r="E14" s="40" t="s">
        <v>123</v>
      </c>
      <c r="F14" s="40" t="s">
        <v>124</v>
      </c>
      <c r="G14" s="40" t="s">
        <v>10</v>
      </c>
      <c r="H14" s="43">
        <v>2.0699999999999998</v>
      </c>
      <c r="I14" s="40" t="s">
        <v>88</v>
      </c>
      <c r="J14" s="42">
        <v>7.4999999999999997E-3</v>
      </c>
      <c r="K14" s="42">
        <v>1.7399999999999999E-2</v>
      </c>
      <c r="L14" s="43">
        <v>3732934</v>
      </c>
      <c r="M14" s="43">
        <v>110.36</v>
      </c>
      <c r="N14" s="43">
        <v>0</v>
      </c>
      <c r="O14" s="43">
        <v>4119.67</v>
      </c>
      <c r="P14" s="42">
        <v>2.0000000000000001E-4</v>
      </c>
      <c r="Q14" s="42">
        <v>9.64E-2</v>
      </c>
      <c r="R14" s="42">
        <v>3.4000000000000002E-2</v>
      </c>
      <c r="S14" s="40" t="s">
        <v>10</v>
      </c>
      <c r="T14" s="48" t="s">
        <v>11</v>
      </c>
      <c r="U14" s="48" t="s">
        <v>2</v>
      </c>
    </row>
    <row r="15" spans="2:21" x14ac:dyDescent="0.25">
      <c r="B15" s="40" t="s">
        <v>125</v>
      </c>
      <c r="C15" s="41">
        <v>1169564</v>
      </c>
      <c r="D15" s="40" t="s">
        <v>122</v>
      </c>
      <c r="E15" s="40" t="s">
        <v>123</v>
      </c>
      <c r="F15" s="40" t="s">
        <v>124</v>
      </c>
      <c r="G15" s="40" t="s">
        <v>10</v>
      </c>
      <c r="H15" s="43">
        <v>2.84</v>
      </c>
      <c r="I15" s="40" t="s">
        <v>88</v>
      </c>
      <c r="J15" s="42">
        <v>1E-3</v>
      </c>
      <c r="K15" s="42">
        <v>1.6400000000000001E-2</v>
      </c>
      <c r="L15" s="43">
        <v>8624025</v>
      </c>
      <c r="M15" s="43">
        <v>106.72</v>
      </c>
      <c r="N15" s="43">
        <v>0</v>
      </c>
      <c r="O15" s="43">
        <v>9203.56</v>
      </c>
      <c r="P15" s="42">
        <v>5.0000000000000001E-4</v>
      </c>
      <c r="Q15" s="42">
        <v>0.21529999999999999</v>
      </c>
      <c r="R15" s="42">
        <v>7.5899999999999995E-2</v>
      </c>
      <c r="S15" s="40" t="s">
        <v>10</v>
      </c>
      <c r="T15" s="48" t="s">
        <v>11</v>
      </c>
      <c r="U15" s="48" t="s">
        <v>2</v>
      </c>
    </row>
    <row r="16" spans="2:21" x14ac:dyDescent="0.25">
      <c r="B16" s="40" t="s">
        <v>126</v>
      </c>
      <c r="C16" s="41">
        <v>1097708</v>
      </c>
      <c r="D16" s="40" t="s">
        <v>122</v>
      </c>
      <c r="E16" s="40" t="s">
        <v>123</v>
      </c>
      <c r="F16" s="40" t="s">
        <v>124</v>
      </c>
      <c r="G16" s="40" t="s">
        <v>10</v>
      </c>
      <c r="H16" s="43">
        <v>10.43</v>
      </c>
      <c r="I16" s="40" t="s">
        <v>88</v>
      </c>
      <c r="J16" s="42">
        <v>0.04</v>
      </c>
      <c r="K16" s="42">
        <v>1.4500000000000001E-2</v>
      </c>
      <c r="L16" s="43">
        <v>534738</v>
      </c>
      <c r="M16" s="43">
        <v>172.93</v>
      </c>
      <c r="N16" s="43">
        <v>0</v>
      </c>
      <c r="O16" s="43">
        <v>924.72</v>
      </c>
      <c r="P16" s="42">
        <v>0</v>
      </c>
      <c r="Q16" s="42">
        <v>2.1600000000000001E-2</v>
      </c>
      <c r="R16" s="42">
        <v>7.6E-3</v>
      </c>
      <c r="S16" s="40" t="s">
        <v>10</v>
      </c>
      <c r="T16" s="48" t="s">
        <v>11</v>
      </c>
      <c r="U16" s="48" t="s">
        <v>2</v>
      </c>
    </row>
    <row r="17" spans="2:21" x14ac:dyDescent="0.25">
      <c r="B17" s="40" t="s">
        <v>127</v>
      </c>
      <c r="C17" s="41">
        <v>1140847</v>
      </c>
      <c r="D17" s="40" t="s">
        <v>122</v>
      </c>
      <c r="E17" s="40" t="s">
        <v>123</v>
      </c>
      <c r="F17" s="40" t="s">
        <v>124</v>
      </c>
      <c r="G17" s="40" t="s">
        <v>10</v>
      </c>
      <c r="H17" s="43">
        <v>3.63</v>
      </c>
      <c r="I17" s="40" t="s">
        <v>88</v>
      </c>
      <c r="J17" s="42">
        <v>7.4999999999999997E-3</v>
      </c>
      <c r="K17" s="42">
        <v>1.5599999999999999E-2</v>
      </c>
      <c r="L17" s="43">
        <v>1600000</v>
      </c>
      <c r="M17" s="43">
        <v>109.59</v>
      </c>
      <c r="N17" s="43">
        <v>0</v>
      </c>
      <c r="O17" s="43">
        <v>1753.44</v>
      </c>
      <c r="P17" s="42">
        <v>1E-4</v>
      </c>
      <c r="Q17" s="42">
        <v>4.1000000000000002E-2</v>
      </c>
      <c r="R17" s="42">
        <v>1.4500000000000001E-2</v>
      </c>
      <c r="S17" s="40" t="s">
        <v>10</v>
      </c>
      <c r="T17" s="48" t="s">
        <v>11</v>
      </c>
      <c r="U17" s="48" t="s">
        <v>2</v>
      </c>
    </row>
    <row r="18" spans="2:21" x14ac:dyDescent="0.25">
      <c r="B18" s="40" t="s">
        <v>128</v>
      </c>
      <c r="C18" s="41">
        <v>1157023</v>
      </c>
      <c r="D18" s="40" t="s">
        <v>122</v>
      </c>
      <c r="E18" s="40" t="s">
        <v>123</v>
      </c>
      <c r="F18" s="40" t="s">
        <v>124</v>
      </c>
      <c r="G18" s="40" t="s">
        <v>10</v>
      </c>
      <c r="H18" s="43">
        <v>5.6</v>
      </c>
      <c r="I18" s="40" t="s">
        <v>88</v>
      </c>
      <c r="J18" s="42">
        <v>5.0000000000000001E-3</v>
      </c>
      <c r="K18" s="42">
        <v>1.4999999999999999E-2</v>
      </c>
      <c r="L18" s="43">
        <v>1124207</v>
      </c>
      <c r="M18" s="43">
        <v>105.57</v>
      </c>
      <c r="N18" s="43">
        <v>0</v>
      </c>
      <c r="O18" s="43">
        <v>1186.82</v>
      </c>
      <c r="P18" s="42">
        <v>1E-4</v>
      </c>
      <c r="Q18" s="42">
        <v>2.7799999999999998E-2</v>
      </c>
      <c r="R18" s="42">
        <v>9.7999999999999997E-3</v>
      </c>
      <c r="S18" s="40" t="s">
        <v>10</v>
      </c>
      <c r="T18" s="48" t="s">
        <v>11</v>
      </c>
      <c r="U18" s="48" t="s">
        <v>2</v>
      </c>
    </row>
    <row r="19" spans="2:21" x14ac:dyDescent="0.25">
      <c r="B19" s="1" t="s">
        <v>129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1.75</v>
      </c>
      <c r="I19" s="1" t="s">
        <v>10</v>
      </c>
      <c r="J19" s="38">
        <v>8.5000000000000006E-3</v>
      </c>
      <c r="K19" s="38">
        <v>4.5900000000000003E-2</v>
      </c>
      <c r="L19" s="39">
        <v>24630788</v>
      </c>
      <c r="M19" s="1" t="s">
        <v>10</v>
      </c>
      <c r="N19" s="39">
        <v>14.57</v>
      </c>
      <c r="O19" s="39">
        <v>23727.39</v>
      </c>
      <c r="P19" s="1" t="s">
        <v>10</v>
      </c>
      <c r="Q19" s="38">
        <v>0.55510000000000004</v>
      </c>
      <c r="R19" s="38">
        <v>0.1956</v>
      </c>
      <c r="S19" s="1" t="s">
        <v>10</v>
      </c>
      <c r="T19" s="48" t="s">
        <v>11</v>
      </c>
      <c r="U19" s="48" t="s">
        <v>2</v>
      </c>
    </row>
    <row r="20" spans="2:21" x14ac:dyDescent="0.25">
      <c r="B20" s="40" t="s">
        <v>130</v>
      </c>
      <c r="C20" s="41">
        <v>1140193</v>
      </c>
      <c r="D20" s="40" t="s">
        <v>122</v>
      </c>
      <c r="E20" s="40" t="s">
        <v>123</v>
      </c>
      <c r="F20" s="40" t="s">
        <v>124</v>
      </c>
      <c r="G20" s="40" t="s">
        <v>10</v>
      </c>
      <c r="H20" s="43">
        <v>15.25</v>
      </c>
      <c r="I20" s="40" t="s">
        <v>88</v>
      </c>
      <c r="J20" s="42">
        <v>3.7499999999999999E-2</v>
      </c>
      <c r="K20" s="42">
        <v>4.48E-2</v>
      </c>
      <c r="L20" s="43">
        <v>1113900</v>
      </c>
      <c r="M20" s="43">
        <v>91.42</v>
      </c>
      <c r="N20" s="43">
        <v>0</v>
      </c>
      <c r="O20" s="43">
        <v>1018.33</v>
      </c>
      <c r="P20" s="42">
        <v>0</v>
      </c>
      <c r="Q20" s="42">
        <v>2.3800000000000002E-2</v>
      </c>
      <c r="R20" s="42">
        <v>8.3999999999999995E-3</v>
      </c>
      <c r="S20" s="40" t="s">
        <v>10</v>
      </c>
      <c r="T20" s="48" t="s">
        <v>11</v>
      </c>
      <c r="U20" s="48" t="s">
        <v>2</v>
      </c>
    </row>
    <row r="21" spans="2:21" x14ac:dyDescent="0.25">
      <c r="B21" s="40" t="s">
        <v>131</v>
      </c>
      <c r="C21" s="41">
        <v>1180660</v>
      </c>
      <c r="D21" s="40" t="s">
        <v>122</v>
      </c>
      <c r="E21" s="40" t="s">
        <v>123</v>
      </c>
      <c r="F21" s="40" t="s">
        <v>124</v>
      </c>
      <c r="G21" s="40" t="s">
        <v>10</v>
      </c>
      <c r="H21" s="43">
        <v>8.07</v>
      </c>
      <c r="I21" s="40" t="s">
        <v>88</v>
      </c>
      <c r="J21" s="42">
        <v>1.2999999999999999E-2</v>
      </c>
      <c r="K21" s="42">
        <v>4.24E-2</v>
      </c>
      <c r="L21" s="43">
        <v>1452000</v>
      </c>
      <c r="M21" s="43">
        <v>79.739999999999995</v>
      </c>
      <c r="N21" s="43">
        <v>0</v>
      </c>
      <c r="O21" s="43">
        <v>1157.82</v>
      </c>
      <c r="P21" s="42">
        <v>1E-4</v>
      </c>
      <c r="Q21" s="42">
        <v>2.7099999999999999E-2</v>
      </c>
      <c r="R21" s="42">
        <v>9.4999999999999998E-3</v>
      </c>
      <c r="S21" s="40" t="s">
        <v>10</v>
      </c>
      <c r="T21" s="48" t="s">
        <v>11</v>
      </c>
      <c r="U21" s="48" t="s">
        <v>2</v>
      </c>
    </row>
    <row r="22" spans="2:21" x14ac:dyDescent="0.25">
      <c r="B22" s="40" t="s">
        <v>132</v>
      </c>
      <c r="C22" s="41">
        <v>8240715</v>
      </c>
      <c r="D22" s="40" t="s">
        <v>122</v>
      </c>
      <c r="E22" s="40" t="s">
        <v>123</v>
      </c>
      <c r="F22" s="40" t="s">
        <v>124</v>
      </c>
      <c r="G22" s="40" t="s">
        <v>10</v>
      </c>
      <c r="H22" s="43">
        <v>0.76</v>
      </c>
      <c r="I22" s="40" t="s">
        <v>88</v>
      </c>
      <c r="J22" s="42">
        <v>0</v>
      </c>
      <c r="K22" s="42">
        <v>4.7500000000000001E-2</v>
      </c>
      <c r="L22" s="43">
        <v>2200000</v>
      </c>
      <c r="M22" s="43">
        <v>96.51</v>
      </c>
      <c r="N22" s="43">
        <v>0</v>
      </c>
      <c r="O22" s="43">
        <v>2123.2199999999998</v>
      </c>
      <c r="P22" s="42">
        <v>1E-4</v>
      </c>
      <c r="Q22" s="42">
        <v>4.9700000000000001E-2</v>
      </c>
      <c r="R22" s="42">
        <v>1.7500000000000002E-2</v>
      </c>
      <c r="S22" s="40" t="s">
        <v>10</v>
      </c>
      <c r="T22" s="48" t="s">
        <v>11</v>
      </c>
      <c r="U22" s="48" t="s">
        <v>2</v>
      </c>
    </row>
    <row r="23" spans="2:21" x14ac:dyDescent="0.25">
      <c r="B23" s="40" t="s">
        <v>133</v>
      </c>
      <c r="C23" s="41">
        <v>8240319</v>
      </c>
      <c r="D23" s="40" t="s">
        <v>122</v>
      </c>
      <c r="E23" s="40" t="s">
        <v>123</v>
      </c>
      <c r="F23" s="40" t="s">
        <v>124</v>
      </c>
      <c r="G23" s="40" t="s">
        <v>10</v>
      </c>
      <c r="H23" s="43">
        <v>0.44</v>
      </c>
      <c r="I23" s="40" t="s">
        <v>88</v>
      </c>
      <c r="J23" s="42">
        <v>0</v>
      </c>
      <c r="K23" s="42">
        <v>4.7600000000000003E-2</v>
      </c>
      <c r="L23" s="43">
        <v>620000</v>
      </c>
      <c r="M23" s="43">
        <v>97.97</v>
      </c>
      <c r="N23" s="43">
        <v>0</v>
      </c>
      <c r="O23" s="43">
        <v>607.41</v>
      </c>
      <c r="P23" s="42">
        <v>0</v>
      </c>
      <c r="Q23" s="42">
        <v>1.4200000000000001E-2</v>
      </c>
      <c r="R23" s="42">
        <v>5.0000000000000001E-3</v>
      </c>
      <c r="S23" s="40" t="s">
        <v>10</v>
      </c>
      <c r="T23" s="48" t="s">
        <v>11</v>
      </c>
      <c r="U23" s="48" t="s">
        <v>2</v>
      </c>
    </row>
    <row r="24" spans="2:21" x14ac:dyDescent="0.25">
      <c r="B24" s="40" t="s">
        <v>134</v>
      </c>
      <c r="C24" s="41">
        <v>8240616</v>
      </c>
      <c r="D24" s="40" t="s">
        <v>122</v>
      </c>
      <c r="E24" s="40" t="s">
        <v>123</v>
      </c>
      <c r="F24" s="40" t="s">
        <v>124</v>
      </c>
      <c r="G24" s="40" t="s">
        <v>10</v>
      </c>
      <c r="H24" s="43">
        <v>0.69</v>
      </c>
      <c r="I24" s="40" t="s">
        <v>88</v>
      </c>
      <c r="J24" s="42">
        <v>0</v>
      </c>
      <c r="K24" s="42">
        <v>4.7600000000000003E-2</v>
      </c>
      <c r="L24" s="43">
        <v>313000</v>
      </c>
      <c r="M24" s="43">
        <v>96.84</v>
      </c>
      <c r="N24" s="43">
        <v>0</v>
      </c>
      <c r="O24" s="43">
        <v>303.11</v>
      </c>
      <c r="P24" s="42">
        <v>0</v>
      </c>
      <c r="Q24" s="42">
        <v>7.1000000000000004E-3</v>
      </c>
      <c r="R24" s="42">
        <v>2.5000000000000001E-3</v>
      </c>
      <c r="S24" s="40" t="s">
        <v>10</v>
      </c>
      <c r="T24" s="48" t="s">
        <v>11</v>
      </c>
      <c r="U24" s="48" t="s">
        <v>2</v>
      </c>
    </row>
    <row r="25" spans="2:21" x14ac:dyDescent="0.25">
      <c r="B25" s="40" t="s">
        <v>135</v>
      </c>
      <c r="C25" s="41">
        <v>8240913</v>
      </c>
      <c r="D25" s="40" t="s">
        <v>122</v>
      </c>
      <c r="E25" s="40" t="s">
        <v>123</v>
      </c>
      <c r="F25" s="40" t="s">
        <v>124</v>
      </c>
      <c r="G25" s="40" t="s">
        <v>10</v>
      </c>
      <c r="H25" s="43">
        <v>0.94</v>
      </c>
      <c r="I25" s="40" t="s">
        <v>88</v>
      </c>
      <c r="J25" s="42">
        <v>0</v>
      </c>
      <c r="K25" s="42">
        <v>4.7899999999999998E-2</v>
      </c>
      <c r="L25" s="43">
        <v>4200000</v>
      </c>
      <c r="M25" s="43">
        <v>95.72</v>
      </c>
      <c r="N25" s="43">
        <v>0</v>
      </c>
      <c r="O25" s="43">
        <v>4020.24</v>
      </c>
      <c r="P25" s="42">
        <v>2.0000000000000001E-4</v>
      </c>
      <c r="Q25" s="42">
        <v>9.4E-2</v>
      </c>
      <c r="R25" s="42">
        <v>3.3099999999999997E-2</v>
      </c>
      <c r="S25" s="40" t="s">
        <v>10</v>
      </c>
      <c r="T25" s="48" t="s">
        <v>11</v>
      </c>
      <c r="U25" s="48" t="s">
        <v>2</v>
      </c>
    </row>
    <row r="26" spans="2:21" x14ac:dyDescent="0.25">
      <c r="B26" s="40" t="s">
        <v>136</v>
      </c>
      <c r="C26" s="41">
        <v>8231128</v>
      </c>
      <c r="D26" s="40" t="s">
        <v>122</v>
      </c>
      <c r="E26" s="40" t="s">
        <v>123</v>
      </c>
      <c r="F26" s="40" t="s">
        <v>124</v>
      </c>
      <c r="G26" s="40" t="s">
        <v>10</v>
      </c>
      <c r="H26" s="43">
        <v>0.11</v>
      </c>
      <c r="I26" s="40" t="s">
        <v>88</v>
      </c>
      <c r="J26" s="42">
        <v>0</v>
      </c>
      <c r="K26" s="42">
        <v>4.5900000000000003E-2</v>
      </c>
      <c r="L26" s="43">
        <v>5403221</v>
      </c>
      <c r="M26" s="43">
        <v>99.5</v>
      </c>
      <c r="N26" s="43">
        <v>0</v>
      </c>
      <c r="O26" s="43">
        <v>5376.2</v>
      </c>
      <c r="P26" s="42">
        <v>1E-4</v>
      </c>
      <c r="Q26" s="42">
        <v>0.1258</v>
      </c>
      <c r="R26" s="42">
        <v>4.4299999999999999E-2</v>
      </c>
      <c r="S26" s="40" t="s">
        <v>10</v>
      </c>
      <c r="T26" s="48" t="s">
        <v>11</v>
      </c>
      <c r="U26" s="48" t="s">
        <v>2</v>
      </c>
    </row>
    <row r="27" spans="2:21" x14ac:dyDescent="0.25">
      <c r="B27" s="40" t="s">
        <v>137</v>
      </c>
      <c r="C27" s="41">
        <v>8240525</v>
      </c>
      <c r="D27" s="40" t="s">
        <v>122</v>
      </c>
      <c r="E27" s="40" t="s">
        <v>123</v>
      </c>
      <c r="F27" s="40" t="s">
        <v>124</v>
      </c>
      <c r="G27" s="40" t="s">
        <v>10</v>
      </c>
      <c r="H27" s="43">
        <v>0.61</v>
      </c>
      <c r="I27" s="40" t="s">
        <v>88</v>
      </c>
      <c r="J27" s="42">
        <v>0</v>
      </c>
      <c r="K27" s="42">
        <v>4.7399999999999998E-2</v>
      </c>
      <c r="L27" s="43">
        <v>2500000</v>
      </c>
      <c r="M27" s="43">
        <v>97.2</v>
      </c>
      <c r="N27" s="43">
        <v>0</v>
      </c>
      <c r="O27" s="43">
        <v>2430</v>
      </c>
      <c r="P27" s="42">
        <v>1E-4</v>
      </c>
      <c r="Q27" s="42">
        <v>5.6800000000000003E-2</v>
      </c>
      <c r="R27" s="42">
        <v>0.02</v>
      </c>
      <c r="S27" s="40" t="s">
        <v>10</v>
      </c>
      <c r="T27" s="48" t="s">
        <v>11</v>
      </c>
      <c r="U27" s="48" t="s">
        <v>2</v>
      </c>
    </row>
    <row r="28" spans="2:21" x14ac:dyDescent="0.25">
      <c r="B28" s="40" t="s">
        <v>138</v>
      </c>
      <c r="C28" s="41">
        <v>1150879</v>
      </c>
      <c r="D28" s="40" t="s">
        <v>122</v>
      </c>
      <c r="E28" s="40" t="s">
        <v>123</v>
      </c>
      <c r="F28" s="40" t="s">
        <v>124</v>
      </c>
      <c r="G28" s="40" t="s">
        <v>10</v>
      </c>
      <c r="H28" s="43">
        <v>4.78</v>
      </c>
      <c r="I28" s="40" t="s">
        <v>88</v>
      </c>
      <c r="J28" s="42">
        <v>2.2499999999999999E-2</v>
      </c>
      <c r="K28" s="42">
        <v>4.2500000000000003E-2</v>
      </c>
      <c r="L28" s="43">
        <v>649385</v>
      </c>
      <c r="M28" s="43">
        <v>91.16</v>
      </c>
      <c r="N28" s="43">
        <v>14.57</v>
      </c>
      <c r="O28" s="43">
        <v>606.54999999999995</v>
      </c>
      <c r="P28" s="42">
        <v>0</v>
      </c>
      <c r="Q28" s="42">
        <v>1.4200000000000001E-2</v>
      </c>
      <c r="R28" s="42">
        <v>5.0000000000000001E-3</v>
      </c>
      <c r="S28" s="40" t="s">
        <v>10</v>
      </c>
      <c r="T28" s="48" t="s">
        <v>11</v>
      </c>
      <c r="U28" s="48" t="s">
        <v>2</v>
      </c>
    </row>
    <row r="29" spans="2:21" x14ac:dyDescent="0.25">
      <c r="B29" s="40" t="s">
        <v>139</v>
      </c>
      <c r="C29" s="41">
        <v>1135557</v>
      </c>
      <c r="D29" s="40" t="s">
        <v>122</v>
      </c>
      <c r="E29" s="40" t="s">
        <v>123</v>
      </c>
      <c r="F29" s="40" t="s">
        <v>124</v>
      </c>
      <c r="G29" s="40" t="s">
        <v>10</v>
      </c>
      <c r="H29" s="43">
        <v>1.91</v>
      </c>
      <c r="I29" s="40" t="s">
        <v>88</v>
      </c>
      <c r="J29" s="42">
        <v>1.7500000000000002E-2</v>
      </c>
      <c r="K29" s="42">
        <v>4.5400000000000003E-2</v>
      </c>
      <c r="L29" s="43">
        <v>1000000</v>
      </c>
      <c r="M29" s="43">
        <v>95.09</v>
      </c>
      <c r="N29" s="43">
        <v>0</v>
      </c>
      <c r="O29" s="43">
        <v>950.9</v>
      </c>
      <c r="P29" s="42">
        <v>0</v>
      </c>
      <c r="Q29" s="42">
        <v>2.2200000000000001E-2</v>
      </c>
      <c r="R29" s="42">
        <v>7.7999999999999996E-3</v>
      </c>
      <c r="S29" s="40" t="s">
        <v>10</v>
      </c>
      <c r="T29" s="48" t="s">
        <v>11</v>
      </c>
      <c r="U29" s="48" t="s">
        <v>2</v>
      </c>
    </row>
    <row r="30" spans="2:21" x14ac:dyDescent="0.25">
      <c r="B30" s="40" t="s">
        <v>140</v>
      </c>
      <c r="C30" s="41">
        <v>1175777</v>
      </c>
      <c r="D30" s="40" t="s">
        <v>122</v>
      </c>
      <c r="E30" s="40" t="s">
        <v>123</v>
      </c>
      <c r="F30" s="40" t="s">
        <v>124</v>
      </c>
      <c r="G30" s="40" t="s">
        <v>10</v>
      </c>
      <c r="H30" s="43">
        <v>1.0900000000000001</v>
      </c>
      <c r="I30" s="40" t="s">
        <v>88</v>
      </c>
      <c r="J30" s="42">
        <v>4.0000000000000001E-3</v>
      </c>
      <c r="K30" s="42">
        <v>4.4999999999999998E-2</v>
      </c>
      <c r="L30" s="43">
        <v>2308076</v>
      </c>
      <c r="M30" s="43">
        <v>96.08</v>
      </c>
      <c r="N30" s="43">
        <v>0</v>
      </c>
      <c r="O30" s="43">
        <v>2217.6</v>
      </c>
      <c r="P30" s="42">
        <v>1E-4</v>
      </c>
      <c r="Q30" s="42">
        <v>5.1900000000000002E-2</v>
      </c>
      <c r="R30" s="42">
        <v>1.83E-2</v>
      </c>
      <c r="S30" s="40" t="s">
        <v>10</v>
      </c>
      <c r="T30" s="48" t="s">
        <v>11</v>
      </c>
      <c r="U30" s="48" t="s">
        <v>2</v>
      </c>
    </row>
    <row r="31" spans="2:21" x14ac:dyDescent="0.25">
      <c r="B31" s="40" t="s">
        <v>141</v>
      </c>
      <c r="C31" s="41">
        <v>1130848</v>
      </c>
      <c r="D31" s="40" t="s">
        <v>122</v>
      </c>
      <c r="E31" s="40" t="s">
        <v>123</v>
      </c>
      <c r="F31" s="40" t="s">
        <v>124</v>
      </c>
      <c r="G31" s="40" t="s">
        <v>10</v>
      </c>
      <c r="H31" s="43">
        <v>0.5</v>
      </c>
      <c r="I31" s="40" t="s">
        <v>88</v>
      </c>
      <c r="J31" s="42">
        <v>3.7499999999999999E-2</v>
      </c>
      <c r="K31" s="42">
        <v>4.3200000000000002E-2</v>
      </c>
      <c r="L31" s="43">
        <v>2871206</v>
      </c>
      <c r="M31" s="43">
        <v>101.56</v>
      </c>
      <c r="N31" s="43">
        <v>0</v>
      </c>
      <c r="O31" s="43">
        <v>2916</v>
      </c>
      <c r="P31" s="42">
        <v>1E-4</v>
      </c>
      <c r="Q31" s="42">
        <v>6.8199999999999997E-2</v>
      </c>
      <c r="R31" s="42">
        <v>2.4E-2</v>
      </c>
      <c r="S31" s="40" t="s">
        <v>10</v>
      </c>
      <c r="T31" s="48" t="s">
        <v>11</v>
      </c>
      <c r="U31" s="48" t="s">
        <v>2</v>
      </c>
    </row>
    <row r="32" spans="2:21" x14ac:dyDescent="0.25">
      <c r="B32" s="1" t="s">
        <v>142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39">
        <v>0</v>
      </c>
      <c r="I32" s="1" t="s">
        <v>10</v>
      </c>
      <c r="J32" s="38">
        <v>0</v>
      </c>
      <c r="K32" s="38">
        <v>0</v>
      </c>
      <c r="L32" s="39">
        <v>0</v>
      </c>
      <c r="M32" s="1" t="s">
        <v>10</v>
      </c>
      <c r="N32" s="39">
        <v>0</v>
      </c>
      <c r="O32" s="39">
        <v>0</v>
      </c>
      <c r="P32" s="1" t="s">
        <v>10</v>
      </c>
      <c r="Q32" s="38">
        <v>0</v>
      </c>
      <c r="R32" s="38">
        <v>0</v>
      </c>
      <c r="S32" s="1" t="s">
        <v>10</v>
      </c>
      <c r="T32" s="48" t="s">
        <v>11</v>
      </c>
      <c r="U32" s="48" t="s">
        <v>2</v>
      </c>
    </row>
    <row r="33" spans="2:21" x14ac:dyDescent="0.25">
      <c r="B33" s="1" t="s">
        <v>98</v>
      </c>
      <c r="C33" s="1" t="s">
        <v>10</v>
      </c>
      <c r="D33" s="1" t="s">
        <v>10</v>
      </c>
      <c r="E33" s="1" t="s">
        <v>10</v>
      </c>
      <c r="F33" s="1" t="s">
        <v>10</v>
      </c>
      <c r="G33" s="1" t="s">
        <v>10</v>
      </c>
      <c r="H33" s="39">
        <v>4.3499999999999996</v>
      </c>
      <c r="I33" s="1" t="s">
        <v>10</v>
      </c>
      <c r="J33" s="38">
        <v>5.1799999999999999E-2</v>
      </c>
      <c r="K33" s="38">
        <v>4.9299999999999997E-2</v>
      </c>
      <c r="L33" s="39">
        <v>466000</v>
      </c>
      <c r="M33" s="1" t="s">
        <v>10</v>
      </c>
      <c r="N33" s="39">
        <v>0</v>
      </c>
      <c r="O33" s="39">
        <v>1831.44</v>
      </c>
      <c r="P33" s="1" t="s">
        <v>10</v>
      </c>
      <c r="Q33" s="38">
        <v>4.2799999999999998E-2</v>
      </c>
      <c r="R33" s="38">
        <v>1.5100000000000001E-2</v>
      </c>
      <c r="S33" s="1" t="s">
        <v>10</v>
      </c>
      <c r="T33" s="48" t="s">
        <v>11</v>
      </c>
      <c r="U33" s="48" t="s">
        <v>2</v>
      </c>
    </row>
    <row r="34" spans="2:21" x14ac:dyDescent="0.25">
      <c r="B34" s="1" t="s">
        <v>143</v>
      </c>
      <c r="C34" s="1" t="s">
        <v>10</v>
      </c>
      <c r="D34" s="1" t="s">
        <v>10</v>
      </c>
      <c r="E34" s="1" t="s">
        <v>10</v>
      </c>
      <c r="F34" s="1" t="s">
        <v>10</v>
      </c>
      <c r="G34" s="1" t="s">
        <v>10</v>
      </c>
      <c r="H34" s="39">
        <v>4.2699999999999996</v>
      </c>
      <c r="I34" s="1" t="s">
        <v>10</v>
      </c>
      <c r="J34" s="38">
        <v>7.2499999999999995E-2</v>
      </c>
      <c r="K34" s="38">
        <v>5.4899999999999997E-2</v>
      </c>
      <c r="L34" s="39">
        <v>146000</v>
      </c>
      <c r="M34" s="1" t="s">
        <v>10</v>
      </c>
      <c r="N34" s="39">
        <v>0</v>
      </c>
      <c r="O34" s="39">
        <v>618.76</v>
      </c>
      <c r="P34" s="1" t="s">
        <v>10</v>
      </c>
      <c r="Q34" s="38">
        <v>1.4500000000000001E-2</v>
      </c>
      <c r="R34" s="38">
        <v>5.1000000000000004E-3</v>
      </c>
      <c r="S34" s="1" t="s">
        <v>10</v>
      </c>
      <c r="T34" s="48" t="s">
        <v>11</v>
      </c>
      <c r="U34" s="48" t="s">
        <v>2</v>
      </c>
    </row>
    <row r="35" spans="2:21" x14ac:dyDescent="0.25">
      <c r="B35" s="40" t="s">
        <v>144</v>
      </c>
      <c r="C35" s="40" t="s">
        <v>145</v>
      </c>
      <c r="D35" s="40" t="s">
        <v>146</v>
      </c>
      <c r="E35" s="40" t="s">
        <v>147</v>
      </c>
      <c r="F35" s="40" t="s">
        <v>148</v>
      </c>
      <c r="G35" s="40" t="s">
        <v>10</v>
      </c>
      <c r="H35" s="43">
        <v>4.2699999999999996</v>
      </c>
      <c r="I35" s="40" t="s">
        <v>52</v>
      </c>
      <c r="J35" s="42">
        <v>7.2499999999999995E-2</v>
      </c>
      <c r="K35" s="42">
        <v>5.4899999999999997E-2</v>
      </c>
      <c r="L35" s="43">
        <v>146000</v>
      </c>
      <c r="M35" s="43">
        <v>110.11</v>
      </c>
      <c r="N35" s="43">
        <v>0</v>
      </c>
      <c r="O35" s="43">
        <v>618.76</v>
      </c>
      <c r="P35" s="42">
        <v>5.9999999999999995E-4</v>
      </c>
      <c r="Q35" s="42">
        <v>1.4500000000000001E-2</v>
      </c>
      <c r="R35" s="42">
        <v>5.1000000000000004E-3</v>
      </c>
      <c r="S35" s="41">
        <v>71071369</v>
      </c>
      <c r="T35" s="48" t="s">
        <v>11</v>
      </c>
      <c r="U35" s="48" t="s">
        <v>2</v>
      </c>
    </row>
    <row r="36" spans="2:21" x14ac:dyDescent="0.25">
      <c r="B36" s="1" t="s">
        <v>149</v>
      </c>
      <c r="C36" s="1" t="s">
        <v>10</v>
      </c>
      <c r="D36" s="1" t="s">
        <v>10</v>
      </c>
      <c r="E36" s="1" t="s">
        <v>10</v>
      </c>
      <c r="F36" s="1" t="s">
        <v>10</v>
      </c>
      <c r="G36" s="1" t="s">
        <v>10</v>
      </c>
      <c r="H36" s="39">
        <v>4.4000000000000004</v>
      </c>
      <c r="I36" s="1" t="s">
        <v>10</v>
      </c>
      <c r="J36" s="38">
        <v>4.1200000000000001E-2</v>
      </c>
      <c r="K36" s="38">
        <v>4.6399999999999997E-2</v>
      </c>
      <c r="L36" s="39">
        <v>320000</v>
      </c>
      <c r="M36" s="1" t="s">
        <v>10</v>
      </c>
      <c r="N36" s="39">
        <v>0</v>
      </c>
      <c r="O36" s="39">
        <v>1212.68</v>
      </c>
      <c r="P36" s="1" t="s">
        <v>10</v>
      </c>
      <c r="Q36" s="38">
        <v>2.8400000000000002E-2</v>
      </c>
      <c r="R36" s="38">
        <v>0.01</v>
      </c>
      <c r="S36" s="1" t="s">
        <v>10</v>
      </c>
      <c r="T36" s="48" t="s">
        <v>11</v>
      </c>
      <c r="U36" s="48" t="s">
        <v>2</v>
      </c>
    </row>
    <row r="37" spans="2:21" x14ac:dyDescent="0.25">
      <c r="B37" s="40" t="s">
        <v>150</v>
      </c>
      <c r="C37" s="40" t="s">
        <v>151</v>
      </c>
      <c r="D37" s="40" t="s">
        <v>152</v>
      </c>
      <c r="E37" s="40" t="s">
        <v>153</v>
      </c>
      <c r="F37" s="40" t="s">
        <v>148</v>
      </c>
      <c r="G37" s="40" t="s">
        <v>10</v>
      </c>
      <c r="H37" s="43">
        <v>4.4000000000000004</v>
      </c>
      <c r="I37" s="40" t="s">
        <v>52</v>
      </c>
      <c r="J37" s="42">
        <v>4.1200000000000001E-2</v>
      </c>
      <c r="K37" s="42">
        <v>4.6399999999999997E-2</v>
      </c>
      <c r="L37" s="43">
        <v>320000</v>
      </c>
      <c r="M37" s="43">
        <v>98.46</v>
      </c>
      <c r="N37" s="43">
        <v>0</v>
      </c>
      <c r="O37" s="43">
        <v>1212.68</v>
      </c>
      <c r="P37" s="42">
        <v>0</v>
      </c>
      <c r="Q37" s="42">
        <v>2.8400000000000002E-2</v>
      </c>
      <c r="R37" s="42">
        <v>0.01</v>
      </c>
      <c r="S37" s="41">
        <v>72931405</v>
      </c>
      <c r="T37" s="48" t="s">
        <v>11</v>
      </c>
      <c r="U37" s="48" t="s">
        <v>2</v>
      </c>
    </row>
    <row r="38" spans="2:21" x14ac:dyDescent="0.25">
      <c r="B38" s="36" t="s">
        <v>154</v>
      </c>
      <c r="T38" s="48" t="s">
        <v>11</v>
      </c>
      <c r="U38" s="48" t="s">
        <v>2</v>
      </c>
    </row>
    <row r="39" spans="2:21" x14ac:dyDescent="0.25">
      <c r="B39" s="36" t="s">
        <v>155</v>
      </c>
      <c r="T39" s="48" t="s">
        <v>11</v>
      </c>
      <c r="U39" s="48" t="s">
        <v>2</v>
      </c>
    </row>
    <row r="40" spans="2:21" x14ac:dyDescent="0.25">
      <c r="B40" s="36" t="s">
        <v>156</v>
      </c>
      <c r="T40" s="48" t="s">
        <v>11</v>
      </c>
      <c r="U40" s="48" t="s">
        <v>2</v>
      </c>
    </row>
    <row r="41" spans="2:21" x14ac:dyDescent="0.25">
      <c r="B41" s="36" t="s">
        <v>157</v>
      </c>
      <c r="T41" s="48" t="s">
        <v>11</v>
      </c>
      <c r="U41" s="48" t="s">
        <v>2</v>
      </c>
    </row>
    <row r="42" spans="2:21" x14ac:dyDescent="0.25">
      <c r="B42" s="48" t="s">
        <v>60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</row>
    <row r="43" spans="2:21" x14ac:dyDescent="0.25">
      <c r="B43" s="48" t="s">
        <v>61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</row>
  </sheetData>
  <mergeCells count="5">
    <mergeCell ref="B5:S5"/>
    <mergeCell ref="B42:S42"/>
    <mergeCell ref="B43:S43"/>
    <mergeCell ref="T6:T41"/>
    <mergeCell ref="U1:U4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topLeftCell="A13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75" t="s">
        <v>2</v>
      </c>
    </row>
    <row r="2" spans="2:18" x14ac:dyDescent="0.25">
      <c r="B2" s="37" t="s">
        <v>3</v>
      </c>
      <c r="C2" s="37" t="s">
        <v>4</v>
      </c>
      <c r="R2" s="75" t="s">
        <v>2</v>
      </c>
    </row>
    <row r="3" spans="2:18" x14ac:dyDescent="0.25">
      <c r="B3" s="37" t="s">
        <v>5</v>
      </c>
      <c r="C3" s="37" t="s">
        <v>6</v>
      </c>
      <c r="R3" s="75" t="s">
        <v>2</v>
      </c>
    </row>
    <row r="4" spans="2:18" x14ac:dyDescent="0.25">
      <c r="B4" s="37" t="s">
        <v>7</v>
      </c>
      <c r="C4" s="37">
        <v>9756</v>
      </c>
      <c r="R4" s="75" t="s">
        <v>2</v>
      </c>
    </row>
    <row r="5" spans="2:18" x14ac:dyDescent="0.25">
      <c r="B5" s="75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75" t="s">
        <v>2</v>
      </c>
    </row>
    <row r="6" spans="2:18" x14ac:dyDescent="0.25">
      <c r="B6" s="3" t="s">
        <v>606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5" t="s">
        <v>11</v>
      </c>
      <c r="R6" s="75" t="s">
        <v>2</v>
      </c>
    </row>
    <row r="7" spans="2:18" x14ac:dyDescent="0.25">
      <c r="B7" s="1" t="s">
        <v>63</v>
      </c>
      <c r="C7" s="1" t="s">
        <v>64</v>
      </c>
      <c r="D7" s="1" t="s">
        <v>160</v>
      </c>
      <c r="E7" s="1" t="s">
        <v>66</v>
      </c>
      <c r="F7" s="1" t="s">
        <v>67</v>
      </c>
      <c r="G7" s="1" t="s">
        <v>104</v>
      </c>
      <c r="H7" s="1" t="s">
        <v>105</v>
      </c>
      <c r="I7" s="1" t="s">
        <v>68</v>
      </c>
      <c r="J7" s="1" t="s">
        <v>69</v>
      </c>
      <c r="K7" s="1" t="s">
        <v>598</v>
      </c>
      <c r="L7" s="3" t="s">
        <v>106</v>
      </c>
      <c r="M7" s="1" t="s">
        <v>599</v>
      </c>
      <c r="N7" s="1" t="s">
        <v>161</v>
      </c>
      <c r="O7" s="1" t="s">
        <v>72</v>
      </c>
      <c r="P7" s="1" t="s">
        <v>110</v>
      </c>
      <c r="Q7" s="75" t="s">
        <v>11</v>
      </c>
      <c r="R7" s="75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172</v>
      </c>
      <c r="H8" s="1" t="s">
        <v>111</v>
      </c>
      <c r="I8" s="1" t="s">
        <v>10</v>
      </c>
      <c r="J8" s="1" t="s">
        <v>15</v>
      </c>
      <c r="K8" s="1" t="s">
        <v>15</v>
      </c>
      <c r="L8" s="1" t="s">
        <v>112</v>
      </c>
      <c r="M8" s="1" t="s">
        <v>14</v>
      </c>
      <c r="N8" s="1" t="s">
        <v>15</v>
      </c>
      <c r="O8" s="1" t="s">
        <v>15</v>
      </c>
      <c r="P8" s="1" t="s">
        <v>15</v>
      </c>
      <c r="Q8" s="75" t="s">
        <v>11</v>
      </c>
      <c r="R8" s="75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113</v>
      </c>
      <c r="N9" s="1" t="s">
        <v>114</v>
      </c>
      <c r="O9" s="1" t="s">
        <v>115</v>
      </c>
      <c r="P9" s="1" t="s">
        <v>116</v>
      </c>
      <c r="Q9" s="75" t="s">
        <v>11</v>
      </c>
      <c r="R9" s="75" t="s">
        <v>2</v>
      </c>
    </row>
    <row r="10" spans="2:18" x14ac:dyDescent="0.25">
      <c r="B10" s="1" t="s">
        <v>607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75" t="s">
        <v>11</v>
      </c>
      <c r="R10" s="75" t="s">
        <v>2</v>
      </c>
    </row>
    <row r="11" spans="2:18" x14ac:dyDescent="0.25">
      <c r="B11" s="1" t="s">
        <v>605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75" t="s">
        <v>11</v>
      </c>
      <c r="R11" s="75" t="s">
        <v>2</v>
      </c>
    </row>
    <row r="12" spans="2:18" x14ac:dyDescent="0.25">
      <c r="B12" s="1" t="s">
        <v>166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75" t="s">
        <v>11</v>
      </c>
      <c r="R12" s="75" t="s">
        <v>2</v>
      </c>
    </row>
    <row r="13" spans="2:18" x14ac:dyDescent="0.25">
      <c r="B13" s="1" t="s">
        <v>129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75" t="s">
        <v>11</v>
      </c>
      <c r="R13" s="75" t="s">
        <v>2</v>
      </c>
    </row>
    <row r="14" spans="2:18" x14ac:dyDescent="0.25">
      <c r="B14" s="1" t="s">
        <v>574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75" t="s">
        <v>11</v>
      </c>
      <c r="R14" s="75" t="s">
        <v>2</v>
      </c>
    </row>
    <row r="15" spans="2:18" x14ac:dyDescent="0.25">
      <c r="B15" s="1" t="s">
        <v>377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75" t="s">
        <v>11</v>
      </c>
      <c r="R15" s="75" t="s">
        <v>2</v>
      </c>
    </row>
    <row r="16" spans="2:18" x14ac:dyDescent="0.25">
      <c r="B16" s="1" t="s">
        <v>602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75" t="s">
        <v>11</v>
      </c>
      <c r="R16" s="75" t="s">
        <v>2</v>
      </c>
    </row>
    <row r="17" spans="2:18" x14ac:dyDescent="0.25">
      <c r="B17" s="1" t="s">
        <v>169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75" t="s">
        <v>11</v>
      </c>
      <c r="R17" s="75" t="s">
        <v>2</v>
      </c>
    </row>
    <row r="18" spans="2:18" x14ac:dyDescent="0.25">
      <c r="B18" s="1" t="s">
        <v>608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75" t="s">
        <v>11</v>
      </c>
      <c r="R18" s="75" t="s">
        <v>2</v>
      </c>
    </row>
    <row r="19" spans="2:18" x14ac:dyDescent="0.25">
      <c r="B19" s="36" t="s">
        <v>100</v>
      </c>
      <c r="Q19" s="75" t="s">
        <v>11</v>
      </c>
      <c r="R19" s="75" t="s">
        <v>2</v>
      </c>
    </row>
    <row r="20" spans="2:18" x14ac:dyDescent="0.25">
      <c r="B20" s="36" t="s">
        <v>154</v>
      </c>
      <c r="Q20" s="75" t="s">
        <v>11</v>
      </c>
      <c r="R20" s="75" t="s">
        <v>2</v>
      </c>
    </row>
    <row r="21" spans="2:18" x14ac:dyDescent="0.25">
      <c r="B21" s="36" t="s">
        <v>156</v>
      </c>
      <c r="Q21" s="75" t="s">
        <v>11</v>
      </c>
      <c r="R21" s="75" t="s">
        <v>2</v>
      </c>
    </row>
    <row r="22" spans="2:18" x14ac:dyDescent="0.25">
      <c r="B22" s="75" t="s">
        <v>60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8" x14ac:dyDescent="0.25">
      <c r="B23" s="75" t="s">
        <v>61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5"/>
  <sheetViews>
    <sheetView rightToLeft="1" topLeftCell="A16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49" t="s">
        <v>2</v>
      </c>
    </row>
    <row r="2" spans="2:24" x14ac:dyDescent="0.25">
      <c r="B2" s="37" t="s">
        <v>3</v>
      </c>
      <c r="C2" s="37" t="s">
        <v>4</v>
      </c>
      <c r="X2" s="49" t="s">
        <v>2</v>
      </c>
    </row>
    <row r="3" spans="2:24" x14ac:dyDescent="0.25">
      <c r="B3" s="37" t="s">
        <v>5</v>
      </c>
      <c r="C3" s="37" t="s">
        <v>6</v>
      </c>
      <c r="X3" s="49" t="s">
        <v>2</v>
      </c>
    </row>
    <row r="4" spans="2:24" x14ac:dyDescent="0.25">
      <c r="B4" s="37" t="s">
        <v>7</v>
      </c>
      <c r="C4" s="37">
        <v>9756</v>
      </c>
      <c r="X4" s="49" t="s">
        <v>2</v>
      </c>
    </row>
    <row r="5" spans="2:24" x14ac:dyDescent="0.25">
      <c r="B5" s="49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X5" s="49" t="s">
        <v>2</v>
      </c>
    </row>
    <row r="6" spans="2:24" x14ac:dyDescent="0.25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49" t="s">
        <v>11</v>
      </c>
      <c r="X6" s="49" t="s">
        <v>2</v>
      </c>
    </row>
    <row r="7" spans="2:24" x14ac:dyDescent="0.25">
      <c r="B7" s="3" t="s">
        <v>158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49" t="s">
        <v>11</v>
      </c>
      <c r="X7" s="49" t="s">
        <v>2</v>
      </c>
    </row>
    <row r="8" spans="2:24" x14ac:dyDescent="0.25">
      <c r="B8" s="1" t="s">
        <v>63</v>
      </c>
      <c r="C8" s="1" t="s">
        <v>64</v>
      </c>
      <c r="D8" s="1" t="s">
        <v>103</v>
      </c>
      <c r="E8" s="1" t="s">
        <v>159</v>
      </c>
      <c r="F8" s="1" t="s">
        <v>65</v>
      </c>
      <c r="G8" s="1" t="s">
        <v>160</v>
      </c>
      <c r="H8" s="1" t="s">
        <v>66</v>
      </c>
      <c r="I8" s="1" t="s">
        <v>67</v>
      </c>
      <c r="J8" s="1" t="s">
        <v>104</v>
      </c>
      <c r="K8" s="1" t="s">
        <v>105</v>
      </c>
      <c r="L8" s="1" t="s">
        <v>68</v>
      </c>
      <c r="M8" s="1" t="s">
        <v>69</v>
      </c>
      <c r="N8" s="1" t="s">
        <v>70</v>
      </c>
      <c r="O8" s="3" t="s">
        <v>106</v>
      </c>
      <c r="P8" s="3" t="s">
        <v>107</v>
      </c>
      <c r="Q8" s="3" t="s">
        <v>108</v>
      </c>
      <c r="R8" s="1" t="s">
        <v>71</v>
      </c>
      <c r="S8" s="1" t="s">
        <v>161</v>
      </c>
      <c r="T8" s="1" t="s">
        <v>72</v>
      </c>
      <c r="U8" s="1" t="s">
        <v>110</v>
      </c>
      <c r="V8" s="1" t="s">
        <v>10</v>
      </c>
      <c r="W8" s="49" t="s">
        <v>11</v>
      </c>
      <c r="X8" s="49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111</v>
      </c>
      <c r="L9" s="1" t="s">
        <v>10</v>
      </c>
      <c r="M9" s="1" t="s">
        <v>15</v>
      </c>
      <c r="N9" s="1" t="s">
        <v>15</v>
      </c>
      <c r="O9" s="3" t="s">
        <v>112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49" t="s">
        <v>11</v>
      </c>
      <c r="X9" s="49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162</v>
      </c>
      <c r="T10" s="1" t="s">
        <v>163</v>
      </c>
      <c r="U10" s="1" t="s">
        <v>164</v>
      </c>
      <c r="V10" s="1" t="s">
        <v>10</v>
      </c>
      <c r="W10" s="49" t="s">
        <v>11</v>
      </c>
      <c r="X10" s="49" t="s">
        <v>2</v>
      </c>
    </row>
    <row r="11" spans="2:24" x14ac:dyDescent="0.25">
      <c r="B11" s="1" t="s">
        <v>165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49" t="s">
        <v>11</v>
      </c>
      <c r="X11" s="49" t="s">
        <v>2</v>
      </c>
    </row>
    <row r="12" spans="2:24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49" t="s">
        <v>11</v>
      </c>
      <c r="X12" s="49" t="s">
        <v>2</v>
      </c>
    </row>
    <row r="13" spans="2:24" x14ac:dyDescent="0.25">
      <c r="B13" s="1" t="s">
        <v>166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49" t="s">
        <v>11</v>
      </c>
      <c r="X13" s="49" t="s">
        <v>2</v>
      </c>
    </row>
    <row r="14" spans="2:24" x14ac:dyDescent="0.25">
      <c r="B14" s="1" t="s">
        <v>129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49" t="s">
        <v>11</v>
      </c>
      <c r="X14" s="49" t="s">
        <v>2</v>
      </c>
    </row>
    <row r="15" spans="2:24" x14ac:dyDescent="0.25">
      <c r="B15" s="1" t="s">
        <v>167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49" t="s">
        <v>11</v>
      </c>
      <c r="X15" s="49" t="s">
        <v>2</v>
      </c>
    </row>
    <row r="16" spans="2:24" x14ac:dyDescent="0.25">
      <c r="B16" s="1" t="s">
        <v>168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49" t="s">
        <v>11</v>
      </c>
      <c r="X16" s="49" t="s">
        <v>2</v>
      </c>
    </row>
    <row r="17" spans="2:24" x14ac:dyDescent="0.25">
      <c r="B17" s="1" t="s">
        <v>169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49" t="s">
        <v>11</v>
      </c>
      <c r="X17" s="49" t="s">
        <v>2</v>
      </c>
    </row>
    <row r="18" spans="2:24" x14ac:dyDescent="0.25">
      <c r="B18" s="1" t="s">
        <v>170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49" t="s">
        <v>11</v>
      </c>
      <c r="X18" s="49" t="s">
        <v>2</v>
      </c>
    </row>
    <row r="19" spans="2:24" x14ac:dyDescent="0.25">
      <c r="B19" s="36" t="s">
        <v>100</v>
      </c>
      <c r="W19" s="49" t="s">
        <v>11</v>
      </c>
      <c r="X19" s="49" t="s">
        <v>2</v>
      </c>
    </row>
    <row r="20" spans="2:24" x14ac:dyDescent="0.25">
      <c r="B20" s="36" t="s">
        <v>154</v>
      </c>
      <c r="W20" s="49" t="s">
        <v>11</v>
      </c>
      <c r="X20" s="49" t="s">
        <v>2</v>
      </c>
    </row>
    <row r="21" spans="2:24" x14ac:dyDescent="0.25">
      <c r="B21" s="36" t="s">
        <v>155</v>
      </c>
      <c r="W21" s="49" t="s">
        <v>11</v>
      </c>
      <c r="X21" s="49" t="s">
        <v>2</v>
      </c>
    </row>
    <row r="22" spans="2:24" x14ac:dyDescent="0.25">
      <c r="B22" s="36" t="s">
        <v>156</v>
      </c>
      <c r="W22" s="49" t="s">
        <v>11</v>
      </c>
      <c r="X22" s="49" t="s">
        <v>2</v>
      </c>
    </row>
    <row r="23" spans="2:24" x14ac:dyDescent="0.25">
      <c r="B23" s="36" t="s">
        <v>157</v>
      </c>
      <c r="W23" s="49" t="s">
        <v>11</v>
      </c>
      <c r="X23" s="49" t="s">
        <v>2</v>
      </c>
    </row>
    <row r="24" spans="2:24" x14ac:dyDescent="0.25">
      <c r="B24" s="49" t="s">
        <v>60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</row>
    <row r="25" spans="2:24" x14ac:dyDescent="0.25">
      <c r="B25" s="49" t="s">
        <v>61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73"/>
  <sheetViews>
    <sheetView rightToLeft="1" topLeftCell="A6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33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5">
      <c r="B1" s="37" t="s">
        <v>0</v>
      </c>
      <c r="C1" s="37" t="s">
        <v>1</v>
      </c>
      <c r="X1" s="50" t="s">
        <v>2</v>
      </c>
    </row>
    <row r="2" spans="2:24" x14ac:dyDescent="0.25">
      <c r="B2" s="37" t="s">
        <v>3</v>
      </c>
      <c r="C2" s="37" t="s">
        <v>4</v>
      </c>
      <c r="X2" s="50" t="s">
        <v>2</v>
      </c>
    </row>
    <row r="3" spans="2:24" x14ac:dyDescent="0.25">
      <c r="B3" s="37" t="s">
        <v>5</v>
      </c>
      <c r="C3" s="37" t="s">
        <v>6</v>
      </c>
      <c r="X3" s="50" t="s">
        <v>2</v>
      </c>
    </row>
    <row r="4" spans="2:24" x14ac:dyDescent="0.25">
      <c r="B4" s="37" t="s">
        <v>7</v>
      </c>
      <c r="C4" s="37">
        <v>9756</v>
      </c>
      <c r="X4" s="50" t="s">
        <v>2</v>
      </c>
    </row>
    <row r="5" spans="2:24" x14ac:dyDescent="0.25">
      <c r="B5" s="50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X5" s="50" t="s">
        <v>2</v>
      </c>
    </row>
    <row r="6" spans="2:24" x14ac:dyDescent="0.25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0" t="s">
        <v>11</v>
      </c>
      <c r="X6" s="50" t="s">
        <v>2</v>
      </c>
    </row>
    <row r="7" spans="2:24" x14ac:dyDescent="0.25">
      <c r="B7" s="3" t="s">
        <v>171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0" t="s">
        <v>11</v>
      </c>
      <c r="X7" s="50" t="s">
        <v>2</v>
      </c>
    </row>
    <row r="8" spans="2:24" x14ac:dyDescent="0.25">
      <c r="B8" s="1" t="s">
        <v>63</v>
      </c>
      <c r="C8" s="1" t="s">
        <v>64</v>
      </c>
      <c r="D8" s="1" t="s">
        <v>103</v>
      </c>
      <c r="E8" s="1" t="s">
        <v>159</v>
      </c>
      <c r="F8" s="1" t="s">
        <v>65</v>
      </c>
      <c r="G8" s="1" t="s">
        <v>160</v>
      </c>
      <c r="H8" s="1" t="s">
        <v>66</v>
      </c>
      <c r="I8" s="1" t="s">
        <v>67</v>
      </c>
      <c r="J8" s="1" t="s">
        <v>104</v>
      </c>
      <c r="K8" s="1" t="s">
        <v>105</v>
      </c>
      <c r="L8" s="1" t="s">
        <v>68</v>
      </c>
      <c r="M8" s="1" t="s">
        <v>69</v>
      </c>
      <c r="N8" s="1" t="s">
        <v>70</v>
      </c>
      <c r="O8" s="3" t="s">
        <v>106</v>
      </c>
      <c r="P8" s="3" t="s">
        <v>107</v>
      </c>
      <c r="Q8" s="3" t="s">
        <v>108</v>
      </c>
      <c r="R8" s="1" t="s">
        <v>71</v>
      </c>
      <c r="S8" s="1" t="s">
        <v>161</v>
      </c>
      <c r="T8" s="1" t="s">
        <v>72</v>
      </c>
      <c r="U8" s="1" t="s">
        <v>110</v>
      </c>
      <c r="V8" s="1" t="s">
        <v>10</v>
      </c>
      <c r="W8" s="50" t="s">
        <v>11</v>
      </c>
      <c r="X8" s="50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172</v>
      </c>
      <c r="K9" s="1" t="s">
        <v>111</v>
      </c>
      <c r="L9" s="1" t="s">
        <v>10</v>
      </c>
      <c r="M9" s="1" t="s">
        <v>15</v>
      </c>
      <c r="N9" s="1" t="s">
        <v>15</v>
      </c>
      <c r="O9" s="3" t="s">
        <v>112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0" t="s">
        <v>11</v>
      </c>
      <c r="X9" s="50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162</v>
      </c>
      <c r="T10" s="1" t="s">
        <v>163</v>
      </c>
      <c r="U10" s="1" t="s">
        <v>164</v>
      </c>
      <c r="V10" s="1" t="s">
        <v>10</v>
      </c>
      <c r="W10" s="50" t="s">
        <v>11</v>
      </c>
      <c r="X10" s="50" t="s">
        <v>2</v>
      </c>
    </row>
    <row r="11" spans="2:24" x14ac:dyDescent="0.25">
      <c r="B11" s="1" t="s">
        <v>173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2.92</v>
      </c>
      <c r="L11" s="1" t="s">
        <v>10</v>
      </c>
      <c r="M11" s="38">
        <v>2.69E-2</v>
      </c>
      <c r="N11" s="38">
        <v>4.5699999999999998E-2</v>
      </c>
      <c r="O11" s="39">
        <v>15794235.109999999</v>
      </c>
      <c r="P11" s="1" t="s">
        <v>10</v>
      </c>
      <c r="Q11" s="39">
        <v>190.3</v>
      </c>
      <c r="R11" s="39">
        <v>20239.96</v>
      </c>
      <c r="S11" s="1" t="s">
        <v>10</v>
      </c>
      <c r="T11" s="38">
        <v>1</v>
      </c>
      <c r="U11" s="38">
        <v>0.16689999999999999</v>
      </c>
      <c r="V11" s="1" t="s">
        <v>10</v>
      </c>
      <c r="W11" s="50" t="s">
        <v>11</v>
      </c>
      <c r="X11" s="50" t="s">
        <v>2</v>
      </c>
    </row>
    <row r="12" spans="2:24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3.26</v>
      </c>
      <c r="L12" s="1" t="s">
        <v>10</v>
      </c>
      <c r="M12" s="38">
        <v>2.3699999999999999E-2</v>
      </c>
      <c r="N12" s="38">
        <v>3.9600000000000003E-2</v>
      </c>
      <c r="O12" s="39">
        <v>14374235.109999999</v>
      </c>
      <c r="P12" s="1" t="s">
        <v>10</v>
      </c>
      <c r="Q12" s="39">
        <v>172.39</v>
      </c>
      <c r="R12" s="39">
        <v>14936.42</v>
      </c>
      <c r="S12" s="1" t="s">
        <v>10</v>
      </c>
      <c r="T12" s="38">
        <v>0.73799999999999999</v>
      </c>
      <c r="U12" s="38">
        <v>0.1231</v>
      </c>
      <c r="V12" s="1" t="s">
        <v>10</v>
      </c>
      <c r="W12" s="50" t="s">
        <v>11</v>
      </c>
      <c r="X12" s="50" t="s">
        <v>2</v>
      </c>
    </row>
    <row r="13" spans="2:24" x14ac:dyDescent="0.25">
      <c r="B13" s="1" t="s">
        <v>166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3.45</v>
      </c>
      <c r="L13" s="1" t="s">
        <v>10</v>
      </c>
      <c r="M13" s="38">
        <v>2.1700000000000001E-2</v>
      </c>
      <c r="N13" s="38">
        <v>3.1399999999999997E-2</v>
      </c>
      <c r="O13" s="39">
        <v>9327052.2200000007</v>
      </c>
      <c r="P13" s="1" t="s">
        <v>10</v>
      </c>
      <c r="Q13" s="39">
        <v>165.61</v>
      </c>
      <c r="R13" s="39">
        <v>10268.64</v>
      </c>
      <c r="S13" s="1" t="s">
        <v>10</v>
      </c>
      <c r="T13" s="38">
        <v>0.50729999999999997</v>
      </c>
      <c r="U13" s="38">
        <v>8.4699999999999998E-2</v>
      </c>
      <c r="V13" s="1" t="s">
        <v>10</v>
      </c>
      <c r="W13" s="50" t="s">
        <v>11</v>
      </c>
      <c r="X13" s="50" t="s">
        <v>2</v>
      </c>
    </row>
    <row r="14" spans="2:24" x14ac:dyDescent="0.25">
      <c r="B14" s="40" t="s">
        <v>174</v>
      </c>
      <c r="C14" s="41">
        <v>6040372</v>
      </c>
      <c r="D14" s="40" t="s">
        <v>122</v>
      </c>
      <c r="E14" s="40" t="s">
        <v>146</v>
      </c>
      <c r="F14" s="41">
        <v>520018078</v>
      </c>
      <c r="G14" s="40" t="s">
        <v>175</v>
      </c>
      <c r="H14" s="40" t="s">
        <v>176</v>
      </c>
      <c r="I14" s="40" t="s">
        <v>87</v>
      </c>
      <c r="J14" s="40" t="s">
        <v>10</v>
      </c>
      <c r="K14" s="43">
        <v>1.72</v>
      </c>
      <c r="L14" s="40" t="s">
        <v>88</v>
      </c>
      <c r="M14" s="42">
        <v>8.3000000000000001E-3</v>
      </c>
      <c r="N14" s="42">
        <v>2.4500000000000001E-2</v>
      </c>
      <c r="O14" s="43">
        <v>672903</v>
      </c>
      <c r="P14" s="43">
        <v>108.5</v>
      </c>
      <c r="Q14" s="43">
        <v>0</v>
      </c>
      <c r="R14" s="43">
        <v>730.1</v>
      </c>
      <c r="S14" s="42">
        <v>2.0000000000000001E-4</v>
      </c>
      <c r="T14" s="42">
        <v>3.61E-2</v>
      </c>
      <c r="U14" s="42">
        <v>6.0000000000000001E-3</v>
      </c>
      <c r="V14" s="40" t="s">
        <v>10</v>
      </c>
      <c r="W14" s="50" t="s">
        <v>11</v>
      </c>
      <c r="X14" s="50" t="s">
        <v>2</v>
      </c>
    </row>
    <row r="15" spans="2:24" x14ac:dyDescent="0.25">
      <c r="B15" s="40" t="s">
        <v>177</v>
      </c>
      <c r="C15" s="41">
        <v>2310498</v>
      </c>
      <c r="D15" s="40" t="s">
        <v>122</v>
      </c>
      <c r="E15" s="40" t="s">
        <v>146</v>
      </c>
      <c r="F15" s="41">
        <v>520032046</v>
      </c>
      <c r="G15" s="40" t="s">
        <v>175</v>
      </c>
      <c r="H15" s="40" t="s">
        <v>176</v>
      </c>
      <c r="I15" s="40" t="s">
        <v>87</v>
      </c>
      <c r="J15" s="40" t="s">
        <v>10</v>
      </c>
      <c r="K15" s="43">
        <v>5.05</v>
      </c>
      <c r="L15" s="40" t="s">
        <v>88</v>
      </c>
      <c r="M15" s="42">
        <v>1E-3</v>
      </c>
      <c r="N15" s="42">
        <v>2.3400000000000001E-2</v>
      </c>
      <c r="O15" s="43">
        <v>224000</v>
      </c>
      <c r="P15" s="43">
        <v>97.31</v>
      </c>
      <c r="Q15" s="43">
        <v>0</v>
      </c>
      <c r="R15" s="43">
        <v>217.97</v>
      </c>
      <c r="S15" s="42">
        <v>1E-4</v>
      </c>
      <c r="T15" s="42">
        <v>1.0800000000000001E-2</v>
      </c>
      <c r="U15" s="42">
        <v>1.8E-3</v>
      </c>
      <c r="V15" s="40" t="s">
        <v>10</v>
      </c>
      <c r="W15" s="50" t="s">
        <v>11</v>
      </c>
      <c r="X15" s="50" t="s">
        <v>2</v>
      </c>
    </row>
    <row r="16" spans="2:24" x14ac:dyDescent="0.25">
      <c r="B16" s="40" t="s">
        <v>178</v>
      </c>
      <c r="C16" s="41">
        <v>1196807</v>
      </c>
      <c r="D16" s="40" t="s">
        <v>122</v>
      </c>
      <c r="E16" s="40" t="s">
        <v>146</v>
      </c>
      <c r="F16" s="41">
        <v>520032046</v>
      </c>
      <c r="G16" s="40" t="s">
        <v>175</v>
      </c>
      <c r="H16" s="40" t="s">
        <v>176</v>
      </c>
      <c r="I16" s="40" t="s">
        <v>87</v>
      </c>
      <c r="J16" s="40" t="s">
        <v>10</v>
      </c>
      <c r="K16" s="43">
        <v>4.87</v>
      </c>
      <c r="L16" s="40" t="s">
        <v>88</v>
      </c>
      <c r="M16" s="42">
        <v>2.06E-2</v>
      </c>
      <c r="N16" s="42">
        <v>2.3E-2</v>
      </c>
      <c r="O16" s="43">
        <v>300000</v>
      </c>
      <c r="P16" s="43">
        <v>100.43</v>
      </c>
      <c r="Q16" s="43">
        <v>0</v>
      </c>
      <c r="R16" s="43">
        <v>301.29000000000002</v>
      </c>
      <c r="S16" s="42">
        <v>1E-4</v>
      </c>
      <c r="T16" s="42">
        <v>1.49E-2</v>
      </c>
      <c r="U16" s="42">
        <v>2.5000000000000001E-3</v>
      </c>
      <c r="V16" s="40" t="s">
        <v>10</v>
      </c>
      <c r="W16" s="50" t="s">
        <v>11</v>
      </c>
      <c r="X16" s="50" t="s">
        <v>2</v>
      </c>
    </row>
    <row r="17" spans="2:24" x14ac:dyDescent="0.25">
      <c r="B17" s="40" t="s">
        <v>179</v>
      </c>
      <c r="C17" s="41">
        <v>2310225</v>
      </c>
      <c r="D17" s="40" t="s">
        <v>122</v>
      </c>
      <c r="E17" s="40" t="s">
        <v>146</v>
      </c>
      <c r="F17" s="41">
        <v>520032046</v>
      </c>
      <c r="G17" s="40" t="s">
        <v>175</v>
      </c>
      <c r="H17" s="40" t="s">
        <v>176</v>
      </c>
      <c r="I17" s="40" t="s">
        <v>87</v>
      </c>
      <c r="J17" s="40" t="s">
        <v>10</v>
      </c>
      <c r="K17" s="43">
        <v>3.93</v>
      </c>
      <c r="L17" s="40" t="s">
        <v>88</v>
      </c>
      <c r="M17" s="42">
        <v>1.2200000000000001E-2</v>
      </c>
      <c r="N17" s="42">
        <v>2.3400000000000001E-2</v>
      </c>
      <c r="O17" s="43">
        <v>552000</v>
      </c>
      <c r="P17" s="43">
        <v>107.65</v>
      </c>
      <c r="Q17" s="43">
        <v>0</v>
      </c>
      <c r="R17" s="43">
        <v>594.23</v>
      </c>
      <c r="S17" s="42">
        <v>2.0000000000000001E-4</v>
      </c>
      <c r="T17" s="42">
        <v>2.9399999999999999E-2</v>
      </c>
      <c r="U17" s="42">
        <v>4.8999999999999998E-3</v>
      </c>
      <c r="V17" s="40" t="s">
        <v>10</v>
      </c>
      <c r="W17" s="50" t="s">
        <v>11</v>
      </c>
      <c r="X17" s="50" t="s">
        <v>2</v>
      </c>
    </row>
    <row r="18" spans="2:24" x14ac:dyDescent="0.25">
      <c r="B18" s="40" t="s">
        <v>180</v>
      </c>
      <c r="C18" s="41">
        <v>6000210</v>
      </c>
      <c r="D18" s="40" t="s">
        <v>122</v>
      </c>
      <c r="E18" s="40" t="s">
        <v>146</v>
      </c>
      <c r="F18" s="41">
        <v>520000472</v>
      </c>
      <c r="G18" s="40" t="s">
        <v>181</v>
      </c>
      <c r="H18" s="40" t="s">
        <v>182</v>
      </c>
      <c r="I18" s="40" t="s">
        <v>183</v>
      </c>
      <c r="J18" s="40" t="s">
        <v>10</v>
      </c>
      <c r="K18" s="43">
        <v>4.2</v>
      </c>
      <c r="L18" s="40" t="s">
        <v>88</v>
      </c>
      <c r="M18" s="42">
        <v>3.85E-2</v>
      </c>
      <c r="N18" s="42">
        <v>2.52E-2</v>
      </c>
      <c r="O18" s="43">
        <v>196555.54</v>
      </c>
      <c r="P18" s="43">
        <v>120.55</v>
      </c>
      <c r="Q18" s="43">
        <v>0</v>
      </c>
      <c r="R18" s="43">
        <v>236.95</v>
      </c>
      <c r="S18" s="42">
        <v>1E-4</v>
      </c>
      <c r="T18" s="42">
        <v>1.17E-2</v>
      </c>
      <c r="U18" s="42">
        <v>1.9E-3</v>
      </c>
      <c r="V18" s="40" t="s">
        <v>10</v>
      </c>
      <c r="W18" s="50" t="s">
        <v>11</v>
      </c>
      <c r="X18" s="50" t="s">
        <v>2</v>
      </c>
    </row>
    <row r="19" spans="2:24" x14ac:dyDescent="0.25">
      <c r="B19" s="40" t="s">
        <v>184</v>
      </c>
      <c r="C19" s="41">
        <v>6000236</v>
      </c>
      <c r="D19" s="40" t="s">
        <v>122</v>
      </c>
      <c r="E19" s="40" t="s">
        <v>146</v>
      </c>
      <c r="F19" s="41">
        <v>520000472</v>
      </c>
      <c r="G19" s="40" t="s">
        <v>181</v>
      </c>
      <c r="H19" s="40" t="s">
        <v>182</v>
      </c>
      <c r="I19" s="40" t="s">
        <v>183</v>
      </c>
      <c r="J19" s="40" t="s">
        <v>10</v>
      </c>
      <c r="K19" s="43">
        <v>1.85</v>
      </c>
      <c r="L19" s="40" t="s">
        <v>88</v>
      </c>
      <c r="M19" s="42">
        <v>4.4999999999999998E-2</v>
      </c>
      <c r="N19" s="42">
        <v>2.63E-2</v>
      </c>
      <c r="O19" s="43">
        <v>185688</v>
      </c>
      <c r="P19" s="43">
        <v>117.23</v>
      </c>
      <c r="Q19" s="43">
        <v>0</v>
      </c>
      <c r="R19" s="43">
        <v>217.68</v>
      </c>
      <c r="S19" s="42">
        <v>1E-4</v>
      </c>
      <c r="T19" s="42">
        <v>1.0800000000000001E-2</v>
      </c>
      <c r="U19" s="42">
        <v>1.8E-3</v>
      </c>
      <c r="V19" s="40" t="s">
        <v>10</v>
      </c>
      <c r="W19" s="50" t="s">
        <v>11</v>
      </c>
      <c r="X19" s="50" t="s">
        <v>2</v>
      </c>
    </row>
    <row r="20" spans="2:24" x14ac:dyDescent="0.25">
      <c r="B20" s="40" t="s">
        <v>185</v>
      </c>
      <c r="C20" s="41">
        <v>6000384</v>
      </c>
      <c r="D20" s="40" t="s">
        <v>122</v>
      </c>
      <c r="E20" s="40" t="s">
        <v>146</v>
      </c>
      <c r="F20" s="41">
        <v>520000472</v>
      </c>
      <c r="G20" s="40" t="s">
        <v>181</v>
      </c>
      <c r="H20" s="40" t="s">
        <v>182</v>
      </c>
      <c r="I20" s="40" t="s">
        <v>183</v>
      </c>
      <c r="J20" s="40" t="s">
        <v>10</v>
      </c>
      <c r="K20" s="43">
        <v>3.75</v>
      </c>
      <c r="L20" s="40" t="s">
        <v>88</v>
      </c>
      <c r="M20" s="42">
        <v>0.01</v>
      </c>
      <c r="N20" s="42">
        <v>2.3699999999999999E-2</v>
      </c>
      <c r="O20" s="43">
        <v>470446</v>
      </c>
      <c r="P20" s="43">
        <v>104.44</v>
      </c>
      <c r="Q20" s="43">
        <v>0</v>
      </c>
      <c r="R20" s="43">
        <v>491.33</v>
      </c>
      <c r="S20" s="42">
        <v>4.0000000000000002E-4</v>
      </c>
      <c r="T20" s="42">
        <v>2.4299999999999999E-2</v>
      </c>
      <c r="U20" s="42">
        <v>4.0000000000000001E-3</v>
      </c>
      <c r="V20" s="40" t="s">
        <v>10</v>
      </c>
      <c r="W20" s="50" t="s">
        <v>11</v>
      </c>
      <c r="X20" s="50" t="s">
        <v>2</v>
      </c>
    </row>
    <row r="21" spans="2:24" x14ac:dyDescent="0.25">
      <c r="B21" s="40" t="s">
        <v>186</v>
      </c>
      <c r="C21" s="41">
        <v>6000392</v>
      </c>
      <c r="D21" s="40" t="s">
        <v>122</v>
      </c>
      <c r="E21" s="40" t="s">
        <v>146</v>
      </c>
      <c r="F21" s="41">
        <v>520000472</v>
      </c>
      <c r="G21" s="40" t="s">
        <v>181</v>
      </c>
      <c r="H21" s="40" t="s">
        <v>182</v>
      </c>
      <c r="I21" s="40" t="s">
        <v>183</v>
      </c>
      <c r="J21" s="40" t="s">
        <v>10</v>
      </c>
      <c r="K21" s="43">
        <v>11.64</v>
      </c>
      <c r="L21" s="40" t="s">
        <v>88</v>
      </c>
      <c r="M21" s="42">
        <v>1.2500000000000001E-2</v>
      </c>
      <c r="N21" s="42">
        <v>2.9000000000000001E-2</v>
      </c>
      <c r="O21" s="43">
        <v>518461</v>
      </c>
      <c r="P21" s="43">
        <v>91.1</v>
      </c>
      <c r="Q21" s="43">
        <v>0</v>
      </c>
      <c r="R21" s="43">
        <v>472.32</v>
      </c>
      <c r="S21" s="42">
        <v>1E-4</v>
      </c>
      <c r="T21" s="42">
        <v>2.3300000000000001E-2</v>
      </c>
      <c r="U21" s="42">
        <v>3.8999999999999998E-3</v>
      </c>
      <c r="V21" s="40" t="s">
        <v>10</v>
      </c>
      <c r="W21" s="50" t="s">
        <v>11</v>
      </c>
      <c r="X21" s="50" t="s">
        <v>2</v>
      </c>
    </row>
    <row r="22" spans="2:24" x14ac:dyDescent="0.25">
      <c r="B22" s="40" t="s">
        <v>187</v>
      </c>
      <c r="C22" s="41">
        <v>1138650</v>
      </c>
      <c r="D22" s="40" t="s">
        <v>122</v>
      </c>
      <c r="E22" s="40" t="s">
        <v>146</v>
      </c>
      <c r="F22" s="41">
        <v>510960719</v>
      </c>
      <c r="G22" s="40" t="s">
        <v>188</v>
      </c>
      <c r="H22" s="40" t="s">
        <v>182</v>
      </c>
      <c r="I22" s="40" t="s">
        <v>183</v>
      </c>
      <c r="J22" s="40" t="s">
        <v>10</v>
      </c>
      <c r="K22" s="43">
        <v>3.35</v>
      </c>
      <c r="L22" s="40" t="s">
        <v>88</v>
      </c>
      <c r="M22" s="42">
        <v>1.34E-2</v>
      </c>
      <c r="N22" s="42">
        <v>0.03</v>
      </c>
      <c r="O22" s="43">
        <v>421236.57</v>
      </c>
      <c r="P22" s="43">
        <v>107.07</v>
      </c>
      <c r="Q22" s="43">
        <v>0</v>
      </c>
      <c r="R22" s="43">
        <v>451.02</v>
      </c>
      <c r="S22" s="42">
        <v>1E-4</v>
      </c>
      <c r="T22" s="42">
        <v>2.23E-2</v>
      </c>
      <c r="U22" s="42">
        <v>3.7000000000000002E-3</v>
      </c>
      <c r="V22" s="40" t="s">
        <v>10</v>
      </c>
      <c r="W22" s="50" t="s">
        <v>11</v>
      </c>
      <c r="X22" s="50" t="s">
        <v>2</v>
      </c>
    </row>
    <row r="23" spans="2:24" x14ac:dyDescent="0.25">
      <c r="B23" s="40" t="s">
        <v>189</v>
      </c>
      <c r="C23" s="41">
        <v>1133149</v>
      </c>
      <c r="D23" s="40" t="s">
        <v>122</v>
      </c>
      <c r="E23" s="40" t="s">
        <v>146</v>
      </c>
      <c r="F23" s="41">
        <v>520026683</v>
      </c>
      <c r="G23" s="40" t="s">
        <v>188</v>
      </c>
      <c r="H23" s="40" t="s">
        <v>190</v>
      </c>
      <c r="I23" s="40" t="s">
        <v>87</v>
      </c>
      <c r="J23" s="40" t="s">
        <v>10</v>
      </c>
      <c r="K23" s="43">
        <v>2.52</v>
      </c>
      <c r="L23" s="40" t="s">
        <v>88</v>
      </c>
      <c r="M23" s="42">
        <v>3.2000000000000001E-2</v>
      </c>
      <c r="N23" s="42">
        <v>2.9899999999999999E-2</v>
      </c>
      <c r="O23" s="43">
        <v>165600</v>
      </c>
      <c r="P23" s="43">
        <v>112.5</v>
      </c>
      <c r="Q23" s="43">
        <v>0</v>
      </c>
      <c r="R23" s="43">
        <v>186.3</v>
      </c>
      <c r="S23" s="42">
        <v>1E-4</v>
      </c>
      <c r="T23" s="42">
        <v>9.1999999999999998E-3</v>
      </c>
      <c r="U23" s="42">
        <v>1.5E-3</v>
      </c>
      <c r="V23" s="40" t="s">
        <v>10</v>
      </c>
      <c r="W23" s="50" t="s">
        <v>11</v>
      </c>
      <c r="X23" s="50" t="s">
        <v>2</v>
      </c>
    </row>
    <row r="24" spans="2:24" x14ac:dyDescent="0.25">
      <c r="B24" s="40" t="s">
        <v>191</v>
      </c>
      <c r="C24" s="41">
        <v>1133487</v>
      </c>
      <c r="D24" s="40" t="s">
        <v>122</v>
      </c>
      <c r="E24" s="40" t="s">
        <v>146</v>
      </c>
      <c r="F24" s="41">
        <v>511659401</v>
      </c>
      <c r="G24" s="40" t="s">
        <v>188</v>
      </c>
      <c r="H24" s="40" t="s">
        <v>190</v>
      </c>
      <c r="I24" s="40" t="s">
        <v>87</v>
      </c>
      <c r="J24" s="40" t="s">
        <v>10</v>
      </c>
      <c r="K24" s="43">
        <v>2.61</v>
      </c>
      <c r="L24" s="40" t="s">
        <v>88</v>
      </c>
      <c r="M24" s="42">
        <v>2.3400000000000001E-2</v>
      </c>
      <c r="N24" s="42">
        <v>3.1399999999999997E-2</v>
      </c>
      <c r="O24" s="43">
        <v>152470.59</v>
      </c>
      <c r="P24" s="43">
        <v>110.3</v>
      </c>
      <c r="Q24" s="43">
        <v>0</v>
      </c>
      <c r="R24" s="43">
        <v>168.17</v>
      </c>
      <c r="S24" s="42">
        <v>1E-4</v>
      </c>
      <c r="T24" s="42">
        <v>8.3000000000000001E-3</v>
      </c>
      <c r="U24" s="42">
        <v>1.4E-3</v>
      </c>
      <c r="V24" s="40" t="s">
        <v>10</v>
      </c>
      <c r="W24" s="50" t="s">
        <v>11</v>
      </c>
      <c r="X24" s="50" t="s">
        <v>2</v>
      </c>
    </row>
    <row r="25" spans="2:24" x14ac:dyDescent="0.25">
      <c r="B25" s="40" t="s">
        <v>192</v>
      </c>
      <c r="C25" s="41">
        <v>6130207</v>
      </c>
      <c r="D25" s="40" t="s">
        <v>122</v>
      </c>
      <c r="E25" s="40" t="s">
        <v>146</v>
      </c>
      <c r="F25" s="41">
        <v>520017807</v>
      </c>
      <c r="G25" s="40" t="s">
        <v>188</v>
      </c>
      <c r="H25" s="40" t="s">
        <v>190</v>
      </c>
      <c r="I25" s="40" t="s">
        <v>87</v>
      </c>
      <c r="J25" s="40" t="s">
        <v>10</v>
      </c>
      <c r="K25" s="43">
        <v>3.06</v>
      </c>
      <c r="L25" s="40" t="s">
        <v>88</v>
      </c>
      <c r="M25" s="42">
        <v>1.5800000000000002E-2</v>
      </c>
      <c r="N25" s="42">
        <v>2.9399999999999999E-2</v>
      </c>
      <c r="O25" s="43">
        <v>621036</v>
      </c>
      <c r="P25" s="43">
        <v>108.57</v>
      </c>
      <c r="Q25" s="43">
        <v>0</v>
      </c>
      <c r="R25" s="43">
        <v>674.26</v>
      </c>
      <c r="S25" s="42">
        <v>1.2999999999999999E-3</v>
      </c>
      <c r="T25" s="42">
        <v>3.3300000000000003E-2</v>
      </c>
      <c r="U25" s="42">
        <v>5.5999999999999999E-3</v>
      </c>
      <c r="V25" s="40" t="s">
        <v>10</v>
      </c>
      <c r="W25" s="50" t="s">
        <v>11</v>
      </c>
      <c r="X25" s="50" t="s">
        <v>2</v>
      </c>
    </row>
    <row r="26" spans="2:24" x14ac:dyDescent="0.25">
      <c r="B26" s="40" t="s">
        <v>193</v>
      </c>
      <c r="C26" s="41">
        <v>2260545</v>
      </c>
      <c r="D26" s="40" t="s">
        <v>122</v>
      </c>
      <c r="E26" s="40" t="s">
        <v>146</v>
      </c>
      <c r="F26" s="41">
        <v>520024126</v>
      </c>
      <c r="G26" s="40" t="s">
        <v>188</v>
      </c>
      <c r="H26" s="40" t="s">
        <v>190</v>
      </c>
      <c r="I26" s="40" t="s">
        <v>87</v>
      </c>
      <c r="J26" s="40" t="s">
        <v>10</v>
      </c>
      <c r="K26" s="43">
        <v>2.72</v>
      </c>
      <c r="L26" s="40" t="s">
        <v>88</v>
      </c>
      <c r="M26" s="42">
        <v>2.4E-2</v>
      </c>
      <c r="N26" s="42">
        <v>2.9399999999999999E-2</v>
      </c>
      <c r="O26" s="43">
        <v>531957.42000000004</v>
      </c>
      <c r="P26" s="43">
        <v>110.4</v>
      </c>
      <c r="Q26" s="43">
        <v>48.43</v>
      </c>
      <c r="R26" s="43">
        <v>635.71</v>
      </c>
      <c r="S26" s="42">
        <v>8.9999999999999998E-4</v>
      </c>
      <c r="T26" s="42">
        <v>3.1399999999999997E-2</v>
      </c>
      <c r="U26" s="42">
        <v>5.1999999999999998E-3</v>
      </c>
      <c r="V26" s="40" t="s">
        <v>10</v>
      </c>
      <c r="W26" s="50" t="s">
        <v>11</v>
      </c>
      <c r="X26" s="50" t="s">
        <v>2</v>
      </c>
    </row>
    <row r="27" spans="2:24" x14ac:dyDescent="0.25">
      <c r="B27" s="40" t="s">
        <v>194</v>
      </c>
      <c r="C27" s="41">
        <v>3230208</v>
      </c>
      <c r="D27" s="40" t="s">
        <v>122</v>
      </c>
      <c r="E27" s="40" t="s">
        <v>146</v>
      </c>
      <c r="F27" s="41">
        <v>520037789</v>
      </c>
      <c r="G27" s="40" t="s">
        <v>188</v>
      </c>
      <c r="H27" s="40" t="s">
        <v>190</v>
      </c>
      <c r="I27" s="40" t="s">
        <v>87</v>
      </c>
      <c r="J27" s="40" t="s">
        <v>10</v>
      </c>
      <c r="K27" s="43">
        <v>1.71</v>
      </c>
      <c r="L27" s="40" t="s">
        <v>88</v>
      </c>
      <c r="M27" s="42">
        <v>2.3E-2</v>
      </c>
      <c r="N27" s="42">
        <v>3.2099999999999997E-2</v>
      </c>
      <c r="O27" s="43">
        <v>269653.52</v>
      </c>
      <c r="P27" s="43">
        <v>111.99</v>
      </c>
      <c r="Q27" s="43">
        <v>0</v>
      </c>
      <c r="R27" s="43">
        <v>301.98</v>
      </c>
      <c r="S27" s="42">
        <v>2.0000000000000001E-4</v>
      </c>
      <c r="T27" s="42">
        <v>1.49E-2</v>
      </c>
      <c r="U27" s="42">
        <v>2.5000000000000001E-3</v>
      </c>
      <c r="V27" s="40" t="s">
        <v>10</v>
      </c>
      <c r="W27" s="50" t="s">
        <v>11</v>
      </c>
      <c r="X27" s="50" t="s">
        <v>2</v>
      </c>
    </row>
    <row r="28" spans="2:24" x14ac:dyDescent="0.25">
      <c r="B28" s="40" t="s">
        <v>195</v>
      </c>
      <c r="C28" s="41">
        <v>3230232</v>
      </c>
      <c r="D28" s="40" t="s">
        <v>122</v>
      </c>
      <c r="E28" s="40" t="s">
        <v>146</v>
      </c>
      <c r="F28" s="41">
        <v>520037789</v>
      </c>
      <c r="G28" s="40" t="s">
        <v>188</v>
      </c>
      <c r="H28" s="40" t="s">
        <v>190</v>
      </c>
      <c r="I28" s="40" t="s">
        <v>87</v>
      </c>
      <c r="J28" s="40" t="s">
        <v>10</v>
      </c>
      <c r="K28" s="43">
        <v>2.41</v>
      </c>
      <c r="L28" s="40" t="s">
        <v>88</v>
      </c>
      <c r="M28" s="42">
        <v>2.1499999999999998E-2</v>
      </c>
      <c r="N28" s="42">
        <v>2.93E-2</v>
      </c>
      <c r="O28" s="43">
        <v>266495.63</v>
      </c>
      <c r="P28" s="43">
        <v>112.3</v>
      </c>
      <c r="Q28" s="43">
        <v>0</v>
      </c>
      <c r="R28" s="43">
        <v>299.27</v>
      </c>
      <c r="S28" s="42">
        <v>2.0000000000000001E-4</v>
      </c>
      <c r="T28" s="42">
        <v>1.4800000000000001E-2</v>
      </c>
      <c r="U28" s="42">
        <v>2.5000000000000001E-3</v>
      </c>
      <c r="V28" s="40" t="s">
        <v>10</v>
      </c>
      <c r="W28" s="50" t="s">
        <v>11</v>
      </c>
      <c r="X28" s="50" t="s">
        <v>2</v>
      </c>
    </row>
    <row r="29" spans="2:24" x14ac:dyDescent="0.25">
      <c r="B29" s="40" t="s">
        <v>196</v>
      </c>
      <c r="C29" s="41">
        <v>3230422</v>
      </c>
      <c r="D29" s="40" t="s">
        <v>122</v>
      </c>
      <c r="E29" s="40" t="s">
        <v>146</v>
      </c>
      <c r="F29" s="41">
        <v>520037789</v>
      </c>
      <c r="G29" s="40" t="s">
        <v>188</v>
      </c>
      <c r="H29" s="40" t="s">
        <v>190</v>
      </c>
      <c r="I29" s="40" t="s">
        <v>87</v>
      </c>
      <c r="J29" s="40" t="s">
        <v>10</v>
      </c>
      <c r="K29" s="43">
        <v>5.99</v>
      </c>
      <c r="L29" s="40" t="s">
        <v>88</v>
      </c>
      <c r="M29" s="42">
        <v>2.5000000000000001E-3</v>
      </c>
      <c r="N29" s="42">
        <v>3.1099999999999999E-2</v>
      </c>
      <c r="O29" s="43">
        <v>596976.96</v>
      </c>
      <c r="P29" s="43">
        <v>92.21</v>
      </c>
      <c r="Q29" s="43">
        <v>0</v>
      </c>
      <c r="R29" s="43">
        <v>550.47</v>
      </c>
      <c r="S29" s="42">
        <v>5.0000000000000001E-4</v>
      </c>
      <c r="T29" s="42">
        <v>2.7199999999999998E-2</v>
      </c>
      <c r="U29" s="42">
        <v>4.4999999999999997E-3</v>
      </c>
      <c r="V29" s="40" t="s">
        <v>10</v>
      </c>
      <c r="W29" s="50" t="s">
        <v>11</v>
      </c>
      <c r="X29" s="50" t="s">
        <v>2</v>
      </c>
    </row>
    <row r="30" spans="2:24" x14ac:dyDescent="0.25">
      <c r="B30" s="40" t="s">
        <v>197</v>
      </c>
      <c r="C30" s="41">
        <v>1140615</v>
      </c>
      <c r="D30" s="40" t="s">
        <v>122</v>
      </c>
      <c r="E30" s="40" t="s">
        <v>146</v>
      </c>
      <c r="F30" s="41">
        <v>513765859</v>
      </c>
      <c r="G30" s="40" t="s">
        <v>188</v>
      </c>
      <c r="H30" s="40" t="s">
        <v>190</v>
      </c>
      <c r="I30" s="40" t="s">
        <v>87</v>
      </c>
      <c r="J30" s="40" t="s">
        <v>10</v>
      </c>
      <c r="K30" s="43">
        <v>5.21</v>
      </c>
      <c r="L30" s="40" t="s">
        <v>88</v>
      </c>
      <c r="M30" s="42">
        <v>1.6E-2</v>
      </c>
      <c r="N30" s="42">
        <v>1.14E-2</v>
      </c>
      <c r="O30" s="43">
        <v>51691.21</v>
      </c>
      <c r="P30" s="43">
        <v>109.97</v>
      </c>
      <c r="Q30" s="43">
        <v>0</v>
      </c>
      <c r="R30" s="43">
        <v>56.84</v>
      </c>
      <c r="S30" s="42">
        <v>1E-4</v>
      </c>
      <c r="T30" s="42">
        <v>2.8E-3</v>
      </c>
      <c r="U30" s="42">
        <v>5.0000000000000001E-4</v>
      </c>
      <c r="V30" s="40" t="s">
        <v>10</v>
      </c>
      <c r="W30" s="50" t="s">
        <v>11</v>
      </c>
      <c r="X30" s="50" t="s">
        <v>2</v>
      </c>
    </row>
    <row r="31" spans="2:24" x14ac:dyDescent="0.25">
      <c r="B31" s="40" t="s">
        <v>198</v>
      </c>
      <c r="C31" s="41">
        <v>7770191</v>
      </c>
      <c r="D31" s="40" t="s">
        <v>122</v>
      </c>
      <c r="E31" s="40" t="s">
        <v>146</v>
      </c>
      <c r="F31" s="41">
        <v>520022732</v>
      </c>
      <c r="G31" s="40" t="s">
        <v>199</v>
      </c>
      <c r="H31" s="40" t="s">
        <v>190</v>
      </c>
      <c r="I31" s="40" t="s">
        <v>87</v>
      </c>
      <c r="J31" s="40" t="s">
        <v>10</v>
      </c>
      <c r="K31" s="43">
        <v>3.38</v>
      </c>
      <c r="L31" s="40" t="s">
        <v>88</v>
      </c>
      <c r="M31" s="42">
        <v>2.9899999999999999E-2</v>
      </c>
      <c r="N31" s="42">
        <v>2.5700000000000001E-2</v>
      </c>
      <c r="O31" s="43">
        <v>518255.16</v>
      </c>
      <c r="P31" s="43">
        <v>112.51</v>
      </c>
      <c r="Q31" s="43">
        <v>116.03</v>
      </c>
      <c r="R31" s="43">
        <v>699.11</v>
      </c>
      <c r="S31" s="42">
        <v>2.8999999999999998E-3</v>
      </c>
      <c r="T31" s="42">
        <v>3.4500000000000003E-2</v>
      </c>
      <c r="U31" s="42">
        <v>5.7999999999999996E-3</v>
      </c>
      <c r="V31" s="40" t="s">
        <v>10</v>
      </c>
      <c r="W31" s="50" t="s">
        <v>11</v>
      </c>
      <c r="X31" s="50" t="s">
        <v>2</v>
      </c>
    </row>
    <row r="32" spans="2:24" x14ac:dyDescent="0.25">
      <c r="B32" s="40" t="s">
        <v>200</v>
      </c>
      <c r="C32" s="41">
        <v>1140607</v>
      </c>
      <c r="D32" s="40" t="s">
        <v>122</v>
      </c>
      <c r="E32" s="40" t="s">
        <v>146</v>
      </c>
      <c r="F32" s="41">
        <v>513765859</v>
      </c>
      <c r="G32" s="40" t="s">
        <v>188</v>
      </c>
      <c r="H32" s="40" t="s">
        <v>201</v>
      </c>
      <c r="I32" s="40" t="s">
        <v>87</v>
      </c>
      <c r="J32" s="40" t="s">
        <v>10</v>
      </c>
      <c r="K32" s="43">
        <v>2.17</v>
      </c>
      <c r="L32" s="40" t="s">
        <v>88</v>
      </c>
      <c r="M32" s="42">
        <v>2.1499999999999998E-2</v>
      </c>
      <c r="N32" s="42">
        <v>3.4799999999999998E-2</v>
      </c>
      <c r="O32" s="43">
        <v>624918</v>
      </c>
      <c r="P32" s="43">
        <v>110.54</v>
      </c>
      <c r="Q32" s="43">
        <v>0</v>
      </c>
      <c r="R32" s="43">
        <v>690.78</v>
      </c>
      <c r="S32" s="42">
        <v>2.9999999999999997E-4</v>
      </c>
      <c r="T32" s="42">
        <v>3.4099999999999998E-2</v>
      </c>
      <c r="U32" s="42">
        <v>5.7000000000000002E-3</v>
      </c>
      <c r="V32" s="40" t="s">
        <v>10</v>
      </c>
      <c r="W32" s="50" t="s">
        <v>11</v>
      </c>
      <c r="X32" s="50" t="s">
        <v>2</v>
      </c>
    </row>
    <row r="33" spans="2:24" x14ac:dyDescent="0.25">
      <c r="B33" s="40" t="s">
        <v>202</v>
      </c>
      <c r="C33" s="41">
        <v>1139849</v>
      </c>
      <c r="D33" s="40" t="s">
        <v>122</v>
      </c>
      <c r="E33" s="40" t="s">
        <v>146</v>
      </c>
      <c r="F33" s="41">
        <v>520044520</v>
      </c>
      <c r="G33" s="40" t="s">
        <v>188</v>
      </c>
      <c r="H33" s="40" t="s">
        <v>203</v>
      </c>
      <c r="I33" s="40" t="s">
        <v>183</v>
      </c>
      <c r="J33" s="40" t="s">
        <v>10</v>
      </c>
      <c r="K33" s="43">
        <v>1.99</v>
      </c>
      <c r="L33" s="40" t="s">
        <v>88</v>
      </c>
      <c r="M33" s="42">
        <v>2.5000000000000001E-2</v>
      </c>
      <c r="N33" s="42">
        <v>3.5000000000000003E-2</v>
      </c>
      <c r="O33" s="43">
        <v>420514.71</v>
      </c>
      <c r="P33" s="43">
        <v>111.2</v>
      </c>
      <c r="Q33" s="43">
        <v>0</v>
      </c>
      <c r="R33" s="43">
        <v>467.61</v>
      </c>
      <c r="S33" s="42">
        <v>1.1999999999999999E-3</v>
      </c>
      <c r="T33" s="42">
        <v>2.3099999999999999E-2</v>
      </c>
      <c r="U33" s="42">
        <v>3.8999999999999998E-3</v>
      </c>
      <c r="V33" s="40" t="s">
        <v>10</v>
      </c>
      <c r="W33" s="50" t="s">
        <v>11</v>
      </c>
      <c r="X33" s="50" t="s">
        <v>2</v>
      </c>
    </row>
    <row r="34" spans="2:24" x14ac:dyDescent="0.25">
      <c r="B34" s="40" t="s">
        <v>204</v>
      </c>
      <c r="C34" s="41">
        <v>1141696</v>
      </c>
      <c r="D34" s="40" t="s">
        <v>122</v>
      </c>
      <c r="E34" s="40" t="s">
        <v>146</v>
      </c>
      <c r="F34" s="41">
        <v>513257873</v>
      </c>
      <c r="G34" s="40" t="s">
        <v>188</v>
      </c>
      <c r="H34" s="40" t="s">
        <v>205</v>
      </c>
      <c r="I34" s="40" t="s">
        <v>87</v>
      </c>
      <c r="J34" s="40" t="s">
        <v>10</v>
      </c>
      <c r="K34" s="43">
        <v>2.5499999999999998</v>
      </c>
      <c r="L34" s="40" t="s">
        <v>88</v>
      </c>
      <c r="M34" s="42">
        <v>2.0500000000000001E-2</v>
      </c>
      <c r="N34" s="42">
        <v>3.6900000000000002E-2</v>
      </c>
      <c r="O34" s="43">
        <v>165000</v>
      </c>
      <c r="P34" s="43">
        <v>108.46</v>
      </c>
      <c r="Q34" s="43">
        <v>0</v>
      </c>
      <c r="R34" s="43">
        <v>178.96</v>
      </c>
      <c r="S34" s="42">
        <v>2.0000000000000001E-4</v>
      </c>
      <c r="T34" s="42">
        <v>8.8000000000000005E-3</v>
      </c>
      <c r="U34" s="42">
        <v>1.5E-3</v>
      </c>
      <c r="V34" s="40" t="s">
        <v>10</v>
      </c>
      <c r="W34" s="50" t="s">
        <v>11</v>
      </c>
      <c r="X34" s="50" t="s">
        <v>2</v>
      </c>
    </row>
    <row r="35" spans="2:24" x14ac:dyDescent="0.25">
      <c r="B35" s="40" t="s">
        <v>206</v>
      </c>
      <c r="C35" s="41">
        <v>1121763</v>
      </c>
      <c r="D35" s="40" t="s">
        <v>122</v>
      </c>
      <c r="E35" s="40" t="s">
        <v>146</v>
      </c>
      <c r="F35" s="41">
        <v>520043795</v>
      </c>
      <c r="G35" s="40" t="s">
        <v>207</v>
      </c>
      <c r="H35" s="40" t="s">
        <v>203</v>
      </c>
      <c r="I35" s="40" t="s">
        <v>183</v>
      </c>
      <c r="J35" s="40" t="s">
        <v>10</v>
      </c>
      <c r="K35" s="43">
        <v>1.1599999999999999</v>
      </c>
      <c r="L35" s="40" t="s">
        <v>88</v>
      </c>
      <c r="M35" s="42">
        <v>3.95E-2</v>
      </c>
      <c r="N35" s="42">
        <v>3.04E-2</v>
      </c>
      <c r="O35" s="43">
        <v>128743.97</v>
      </c>
      <c r="P35" s="43">
        <v>120.54</v>
      </c>
      <c r="Q35" s="43">
        <v>0</v>
      </c>
      <c r="R35" s="43">
        <v>155.19</v>
      </c>
      <c r="S35" s="42">
        <v>5.0000000000000001E-4</v>
      </c>
      <c r="T35" s="42">
        <v>7.7000000000000002E-3</v>
      </c>
      <c r="U35" s="42">
        <v>1.2999999999999999E-3</v>
      </c>
      <c r="V35" s="40" t="s">
        <v>10</v>
      </c>
      <c r="W35" s="50" t="s">
        <v>11</v>
      </c>
      <c r="X35" s="50" t="s">
        <v>2</v>
      </c>
    </row>
    <row r="36" spans="2:24" x14ac:dyDescent="0.25">
      <c r="B36" s="40" t="s">
        <v>208</v>
      </c>
      <c r="C36" s="41">
        <v>6120224</v>
      </c>
      <c r="D36" s="40" t="s">
        <v>122</v>
      </c>
      <c r="E36" s="40" t="s">
        <v>146</v>
      </c>
      <c r="F36" s="41">
        <v>520020116</v>
      </c>
      <c r="G36" s="40" t="s">
        <v>188</v>
      </c>
      <c r="H36" s="40" t="s">
        <v>209</v>
      </c>
      <c r="I36" s="40" t="s">
        <v>87</v>
      </c>
      <c r="J36" s="40" t="s">
        <v>10</v>
      </c>
      <c r="K36" s="43">
        <v>3.52</v>
      </c>
      <c r="L36" s="40" t="s">
        <v>88</v>
      </c>
      <c r="M36" s="42">
        <v>1.7999999999999999E-2</v>
      </c>
      <c r="N36" s="42">
        <v>3.32E-2</v>
      </c>
      <c r="O36" s="43">
        <v>107950</v>
      </c>
      <c r="P36" s="43">
        <v>106.61</v>
      </c>
      <c r="Q36" s="43">
        <v>0.55000000000000004</v>
      </c>
      <c r="R36" s="43">
        <v>115.63</v>
      </c>
      <c r="S36" s="42">
        <v>1E-4</v>
      </c>
      <c r="T36" s="42">
        <v>5.7000000000000002E-3</v>
      </c>
      <c r="U36" s="42">
        <v>8.9999999999999998E-4</v>
      </c>
      <c r="V36" s="40" t="s">
        <v>10</v>
      </c>
      <c r="W36" s="50" t="s">
        <v>11</v>
      </c>
      <c r="X36" s="50" t="s">
        <v>2</v>
      </c>
    </row>
    <row r="37" spans="2:24" x14ac:dyDescent="0.25">
      <c r="B37" s="40" t="s">
        <v>210</v>
      </c>
      <c r="C37" s="41">
        <v>6990154</v>
      </c>
      <c r="D37" s="40" t="s">
        <v>122</v>
      </c>
      <c r="E37" s="40" t="s">
        <v>146</v>
      </c>
      <c r="F37" s="41">
        <v>520025438</v>
      </c>
      <c r="G37" s="40" t="s">
        <v>188</v>
      </c>
      <c r="H37" s="40" t="s">
        <v>209</v>
      </c>
      <c r="I37" s="40" t="s">
        <v>87</v>
      </c>
      <c r="J37" s="40" t="s">
        <v>10</v>
      </c>
      <c r="K37" s="43">
        <v>1.2</v>
      </c>
      <c r="L37" s="40" t="s">
        <v>88</v>
      </c>
      <c r="M37" s="42">
        <v>4.9500000000000002E-2</v>
      </c>
      <c r="N37" s="42">
        <v>6.1600000000000002E-2</v>
      </c>
      <c r="O37" s="43">
        <v>347923.86</v>
      </c>
      <c r="P37" s="43">
        <v>134.31</v>
      </c>
      <c r="Q37" s="43">
        <v>0</v>
      </c>
      <c r="R37" s="43">
        <v>467.3</v>
      </c>
      <c r="S37" s="42">
        <v>5.0000000000000001E-4</v>
      </c>
      <c r="T37" s="42">
        <v>2.3099999999999999E-2</v>
      </c>
      <c r="U37" s="42">
        <v>3.8E-3</v>
      </c>
      <c r="V37" s="40" t="s">
        <v>10</v>
      </c>
      <c r="W37" s="50" t="s">
        <v>11</v>
      </c>
      <c r="X37" s="50" t="s">
        <v>2</v>
      </c>
    </row>
    <row r="38" spans="2:24" x14ac:dyDescent="0.25">
      <c r="B38" s="40" t="s">
        <v>211</v>
      </c>
      <c r="C38" s="41">
        <v>1135888</v>
      </c>
      <c r="D38" s="40" t="s">
        <v>122</v>
      </c>
      <c r="E38" s="40" t="s">
        <v>146</v>
      </c>
      <c r="F38" s="41">
        <v>520036104</v>
      </c>
      <c r="G38" s="40" t="s">
        <v>212</v>
      </c>
      <c r="H38" s="40" t="s">
        <v>209</v>
      </c>
      <c r="I38" s="40" t="s">
        <v>87</v>
      </c>
      <c r="J38" s="40" t="s">
        <v>10</v>
      </c>
      <c r="K38" s="43">
        <v>3.56</v>
      </c>
      <c r="L38" s="40" t="s">
        <v>88</v>
      </c>
      <c r="M38" s="42">
        <v>3.9E-2</v>
      </c>
      <c r="N38" s="42">
        <v>4.4400000000000002E-2</v>
      </c>
      <c r="O38" s="43">
        <v>720147.05</v>
      </c>
      <c r="P38" s="43">
        <v>111.7</v>
      </c>
      <c r="Q38" s="43">
        <v>0</v>
      </c>
      <c r="R38" s="43">
        <v>804.4</v>
      </c>
      <c r="S38" s="42">
        <v>5.0000000000000001E-4</v>
      </c>
      <c r="T38" s="42">
        <v>3.9699999999999999E-2</v>
      </c>
      <c r="U38" s="42">
        <v>6.6E-3</v>
      </c>
      <c r="V38" s="40" t="s">
        <v>10</v>
      </c>
      <c r="W38" s="50" t="s">
        <v>11</v>
      </c>
      <c r="X38" s="50" t="s">
        <v>2</v>
      </c>
    </row>
    <row r="39" spans="2:24" x14ac:dyDescent="0.25">
      <c r="B39" s="40" t="s">
        <v>213</v>
      </c>
      <c r="C39" s="41">
        <v>6120240</v>
      </c>
      <c r="D39" s="40" t="s">
        <v>122</v>
      </c>
      <c r="E39" s="40" t="s">
        <v>146</v>
      </c>
      <c r="F39" s="41">
        <v>520020116</v>
      </c>
      <c r="G39" s="40" t="s">
        <v>188</v>
      </c>
      <c r="H39" s="40" t="s">
        <v>214</v>
      </c>
      <c r="I39" s="40" t="s">
        <v>87</v>
      </c>
      <c r="J39" s="40" t="s">
        <v>10</v>
      </c>
      <c r="K39" s="43">
        <v>2.16</v>
      </c>
      <c r="L39" s="40" t="s">
        <v>88</v>
      </c>
      <c r="M39" s="42">
        <v>2.2499999999999999E-2</v>
      </c>
      <c r="N39" s="42">
        <v>4.4400000000000002E-2</v>
      </c>
      <c r="O39" s="43">
        <v>96428.03</v>
      </c>
      <c r="P39" s="43">
        <v>106.95</v>
      </c>
      <c r="Q39" s="43">
        <v>0.61</v>
      </c>
      <c r="R39" s="43">
        <v>103.74</v>
      </c>
      <c r="S39" s="42">
        <v>2.0000000000000001E-4</v>
      </c>
      <c r="T39" s="42">
        <v>5.1000000000000004E-3</v>
      </c>
      <c r="U39" s="42">
        <v>8.9999999999999998E-4</v>
      </c>
      <c r="V39" s="40" t="s">
        <v>10</v>
      </c>
      <c r="W39" s="50" t="s">
        <v>11</v>
      </c>
      <c r="X39" s="50" t="s">
        <v>2</v>
      </c>
    </row>
    <row r="40" spans="2:24" x14ac:dyDescent="0.25">
      <c r="B40" s="1" t="s">
        <v>129</v>
      </c>
      <c r="C40" s="1" t="s">
        <v>10</v>
      </c>
      <c r="D40" s="1" t="s">
        <v>10</v>
      </c>
      <c r="E40" s="1" t="s">
        <v>10</v>
      </c>
      <c r="F40" s="1" t="s">
        <v>10</v>
      </c>
      <c r="G40" s="1" t="s">
        <v>10</v>
      </c>
      <c r="H40" s="1" t="s">
        <v>10</v>
      </c>
      <c r="I40" s="1" t="s">
        <v>10</v>
      </c>
      <c r="J40" s="1" t="s">
        <v>10</v>
      </c>
      <c r="K40" s="39">
        <v>2.83</v>
      </c>
      <c r="L40" s="1" t="s">
        <v>10</v>
      </c>
      <c r="M40" s="38">
        <v>2.7699999999999999E-2</v>
      </c>
      <c r="N40" s="38">
        <v>5.7299999999999997E-2</v>
      </c>
      <c r="O40" s="39">
        <v>4977763.97</v>
      </c>
      <c r="P40" s="1" t="s">
        <v>10</v>
      </c>
      <c r="Q40" s="39">
        <v>6.78</v>
      </c>
      <c r="R40" s="39">
        <v>4599.75</v>
      </c>
      <c r="S40" s="1" t="s">
        <v>10</v>
      </c>
      <c r="T40" s="38">
        <v>0.2273</v>
      </c>
      <c r="U40" s="38">
        <v>3.7900000000000003E-2</v>
      </c>
      <c r="V40" s="1" t="s">
        <v>10</v>
      </c>
      <c r="W40" s="50" t="s">
        <v>11</v>
      </c>
      <c r="X40" s="50" t="s">
        <v>2</v>
      </c>
    </row>
    <row r="41" spans="2:24" x14ac:dyDescent="0.25">
      <c r="B41" s="40" t="s">
        <v>215</v>
      </c>
      <c r="C41" s="41">
        <v>5850110</v>
      </c>
      <c r="D41" s="40" t="s">
        <v>122</v>
      </c>
      <c r="E41" s="40" t="s">
        <v>146</v>
      </c>
      <c r="F41" s="41">
        <v>520033986</v>
      </c>
      <c r="G41" s="40" t="s">
        <v>216</v>
      </c>
      <c r="H41" s="40" t="s">
        <v>217</v>
      </c>
      <c r="I41" s="40" t="s">
        <v>183</v>
      </c>
      <c r="J41" s="40" t="s">
        <v>10</v>
      </c>
      <c r="K41" s="43">
        <v>5.38</v>
      </c>
      <c r="L41" s="40" t="s">
        <v>88</v>
      </c>
      <c r="M41" s="42">
        <v>1.95E-2</v>
      </c>
      <c r="N41" s="42">
        <v>5.2999999999999999E-2</v>
      </c>
      <c r="O41" s="43">
        <v>135579.26</v>
      </c>
      <c r="P41" s="43">
        <v>83.94</v>
      </c>
      <c r="Q41" s="43">
        <v>0</v>
      </c>
      <c r="R41" s="43">
        <v>113.8</v>
      </c>
      <c r="S41" s="42">
        <v>1E-4</v>
      </c>
      <c r="T41" s="42">
        <v>5.5999999999999999E-3</v>
      </c>
      <c r="U41" s="42">
        <v>8.9999999999999998E-4</v>
      </c>
      <c r="V41" s="40" t="s">
        <v>10</v>
      </c>
      <c r="W41" s="50" t="s">
        <v>11</v>
      </c>
      <c r="X41" s="50" t="s">
        <v>2</v>
      </c>
    </row>
    <row r="42" spans="2:24" x14ac:dyDescent="0.25">
      <c r="B42" s="40" t="s">
        <v>218</v>
      </c>
      <c r="C42" s="41">
        <v>3900354</v>
      </c>
      <c r="D42" s="40" t="s">
        <v>122</v>
      </c>
      <c r="E42" s="40" t="s">
        <v>146</v>
      </c>
      <c r="F42" s="41">
        <v>520038506</v>
      </c>
      <c r="G42" s="40" t="s">
        <v>188</v>
      </c>
      <c r="H42" s="40" t="s">
        <v>201</v>
      </c>
      <c r="I42" s="40" t="s">
        <v>87</v>
      </c>
      <c r="J42" s="40" t="s">
        <v>10</v>
      </c>
      <c r="K42" s="43">
        <v>1.8</v>
      </c>
      <c r="L42" s="40" t="s">
        <v>88</v>
      </c>
      <c r="M42" s="42">
        <v>3.85E-2</v>
      </c>
      <c r="N42" s="42">
        <v>5.9299999999999999E-2</v>
      </c>
      <c r="O42" s="43">
        <v>233333.33</v>
      </c>
      <c r="P42" s="43">
        <v>98.61</v>
      </c>
      <c r="Q42" s="43">
        <v>0</v>
      </c>
      <c r="R42" s="43">
        <v>230.09</v>
      </c>
      <c r="S42" s="42">
        <v>2.0000000000000001E-4</v>
      </c>
      <c r="T42" s="42">
        <v>1.14E-2</v>
      </c>
      <c r="U42" s="42">
        <v>1.9E-3</v>
      </c>
      <c r="V42" s="40" t="s">
        <v>10</v>
      </c>
      <c r="W42" s="50" t="s">
        <v>11</v>
      </c>
      <c r="X42" s="50" t="s">
        <v>2</v>
      </c>
    </row>
    <row r="43" spans="2:24" x14ac:dyDescent="0.25">
      <c r="B43" s="40" t="s">
        <v>219</v>
      </c>
      <c r="C43" s="41">
        <v>1172253</v>
      </c>
      <c r="D43" s="40" t="s">
        <v>122</v>
      </c>
      <c r="E43" s="40" t="s">
        <v>146</v>
      </c>
      <c r="F43" s="41">
        <v>511809071</v>
      </c>
      <c r="G43" s="40" t="s">
        <v>220</v>
      </c>
      <c r="H43" s="40" t="s">
        <v>201</v>
      </c>
      <c r="I43" s="40" t="s">
        <v>87</v>
      </c>
      <c r="J43" s="40" t="s">
        <v>10</v>
      </c>
      <c r="K43" s="43">
        <v>2.5499999999999998</v>
      </c>
      <c r="L43" s="40" t="s">
        <v>88</v>
      </c>
      <c r="M43" s="42">
        <v>2.18E-2</v>
      </c>
      <c r="N43" s="42">
        <v>5.62E-2</v>
      </c>
      <c r="O43" s="43">
        <v>340321.52</v>
      </c>
      <c r="P43" s="43">
        <v>92.07</v>
      </c>
      <c r="Q43" s="43">
        <v>0</v>
      </c>
      <c r="R43" s="43">
        <v>313.33</v>
      </c>
      <c r="S43" s="42">
        <v>8.0000000000000004E-4</v>
      </c>
      <c r="T43" s="42">
        <v>1.55E-2</v>
      </c>
      <c r="U43" s="42">
        <v>2.5999999999999999E-3</v>
      </c>
      <c r="V43" s="40" t="s">
        <v>10</v>
      </c>
      <c r="W43" s="50" t="s">
        <v>11</v>
      </c>
      <c r="X43" s="50" t="s">
        <v>2</v>
      </c>
    </row>
    <row r="44" spans="2:24" x14ac:dyDescent="0.25">
      <c r="B44" s="40" t="s">
        <v>221</v>
      </c>
      <c r="C44" s="41">
        <v>1136068</v>
      </c>
      <c r="D44" s="40" t="s">
        <v>122</v>
      </c>
      <c r="E44" s="40" t="s">
        <v>146</v>
      </c>
      <c r="F44" s="41">
        <v>513754069</v>
      </c>
      <c r="G44" s="40" t="s">
        <v>216</v>
      </c>
      <c r="H44" s="40" t="s">
        <v>201</v>
      </c>
      <c r="I44" s="40" t="s">
        <v>87</v>
      </c>
      <c r="J44" s="40" t="s">
        <v>10</v>
      </c>
      <c r="K44" s="43">
        <v>0.83</v>
      </c>
      <c r="L44" s="40" t="s">
        <v>88</v>
      </c>
      <c r="M44" s="42">
        <v>3.9199999999999999E-2</v>
      </c>
      <c r="N44" s="42">
        <v>5.7700000000000001E-2</v>
      </c>
      <c r="O44" s="43">
        <v>769115</v>
      </c>
      <c r="P44" s="43">
        <v>99.2</v>
      </c>
      <c r="Q44" s="43">
        <v>0</v>
      </c>
      <c r="R44" s="43">
        <v>762.96</v>
      </c>
      <c r="S44" s="42">
        <v>8.0000000000000004E-4</v>
      </c>
      <c r="T44" s="42">
        <v>3.7699999999999997E-2</v>
      </c>
      <c r="U44" s="42">
        <v>6.3E-3</v>
      </c>
      <c r="V44" s="40" t="s">
        <v>10</v>
      </c>
      <c r="W44" s="50" t="s">
        <v>11</v>
      </c>
      <c r="X44" s="50" t="s">
        <v>2</v>
      </c>
    </row>
    <row r="45" spans="2:24" x14ac:dyDescent="0.25">
      <c r="B45" s="40" t="s">
        <v>222</v>
      </c>
      <c r="C45" s="41">
        <v>1160647</v>
      </c>
      <c r="D45" s="40" t="s">
        <v>122</v>
      </c>
      <c r="E45" s="40" t="s">
        <v>146</v>
      </c>
      <c r="F45" s="41">
        <v>513754069</v>
      </c>
      <c r="G45" s="40" t="s">
        <v>216</v>
      </c>
      <c r="H45" s="40" t="s">
        <v>201</v>
      </c>
      <c r="I45" s="40" t="s">
        <v>87</v>
      </c>
      <c r="J45" s="40" t="s">
        <v>10</v>
      </c>
      <c r="K45" s="43">
        <v>5.97</v>
      </c>
      <c r="L45" s="40" t="s">
        <v>88</v>
      </c>
      <c r="M45" s="42">
        <v>2.64E-2</v>
      </c>
      <c r="N45" s="42">
        <v>5.4300000000000001E-2</v>
      </c>
      <c r="O45" s="43">
        <v>513526.98</v>
      </c>
      <c r="P45" s="43">
        <v>85.2</v>
      </c>
      <c r="Q45" s="43">
        <v>6.78</v>
      </c>
      <c r="R45" s="43">
        <v>444.3</v>
      </c>
      <c r="S45" s="42">
        <v>2.9999999999999997E-4</v>
      </c>
      <c r="T45" s="42">
        <v>2.1899999999999999E-2</v>
      </c>
      <c r="U45" s="42">
        <v>3.7000000000000002E-3</v>
      </c>
      <c r="V45" s="40" t="s">
        <v>10</v>
      </c>
      <c r="W45" s="50" t="s">
        <v>11</v>
      </c>
      <c r="X45" s="50" t="s">
        <v>2</v>
      </c>
    </row>
    <row r="46" spans="2:24" x14ac:dyDescent="0.25">
      <c r="B46" s="40" t="s">
        <v>223</v>
      </c>
      <c r="C46" s="41">
        <v>2590511</v>
      </c>
      <c r="D46" s="40" t="s">
        <v>122</v>
      </c>
      <c r="E46" s="40" t="s">
        <v>146</v>
      </c>
      <c r="F46" s="41">
        <v>520036658</v>
      </c>
      <c r="G46" s="40" t="s">
        <v>181</v>
      </c>
      <c r="H46" s="40" t="s">
        <v>205</v>
      </c>
      <c r="I46" s="40" t="s">
        <v>87</v>
      </c>
      <c r="J46" s="40" t="s">
        <v>10</v>
      </c>
      <c r="K46" s="43">
        <v>3.09</v>
      </c>
      <c r="L46" s="40" t="s">
        <v>88</v>
      </c>
      <c r="M46" s="42">
        <v>2.7E-2</v>
      </c>
      <c r="N46" s="42">
        <v>5.7700000000000001E-2</v>
      </c>
      <c r="O46" s="43">
        <v>698198.08</v>
      </c>
      <c r="P46" s="43">
        <v>91.23</v>
      </c>
      <c r="Q46" s="43">
        <v>0</v>
      </c>
      <c r="R46" s="43">
        <v>636.97</v>
      </c>
      <c r="S46" s="42">
        <v>1E-3</v>
      </c>
      <c r="T46" s="42">
        <v>3.15E-2</v>
      </c>
      <c r="U46" s="42">
        <v>5.1999999999999998E-3</v>
      </c>
      <c r="V46" s="40" t="s">
        <v>10</v>
      </c>
      <c r="W46" s="50" t="s">
        <v>11</v>
      </c>
      <c r="X46" s="50" t="s">
        <v>2</v>
      </c>
    </row>
    <row r="47" spans="2:24" x14ac:dyDescent="0.25">
      <c r="B47" s="40" t="s">
        <v>224</v>
      </c>
      <c r="C47" s="41">
        <v>5760301</v>
      </c>
      <c r="D47" s="40" t="s">
        <v>122</v>
      </c>
      <c r="E47" s="40" t="s">
        <v>146</v>
      </c>
      <c r="F47" s="41">
        <v>520028010</v>
      </c>
      <c r="G47" s="40" t="s">
        <v>225</v>
      </c>
      <c r="H47" s="40" t="s">
        <v>205</v>
      </c>
      <c r="I47" s="40" t="s">
        <v>87</v>
      </c>
      <c r="J47" s="40" t="s">
        <v>10</v>
      </c>
      <c r="K47" s="43">
        <v>3.1</v>
      </c>
      <c r="L47" s="40" t="s">
        <v>88</v>
      </c>
      <c r="M47" s="42">
        <v>2.1999999999999999E-2</v>
      </c>
      <c r="N47" s="42">
        <v>5.5399999999999998E-2</v>
      </c>
      <c r="O47" s="43">
        <v>465488.89</v>
      </c>
      <c r="P47" s="43">
        <v>90.95</v>
      </c>
      <c r="Q47" s="43">
        <v>0</v>
      </c>
      <c r="R47" s="43">
        <v>423.36</v>
      </c>
      <c r="S47" s="42">
        <v>4.0000000000000002E-4</v>
      </c>
      <c r="T47" s="42">
        <v>2.0899999999999998E-2</v>
      </c>
      <c r="U47" s="42">
        <v>3.5000000000000001E-3</v>
      </c>
      <c r="V47" s="40" t="s">
        <v>10</v>
      </c>
      <c r="W47" s="50" t="s">
        <v>11</v>
      </c>
      <c r="X47" s="50" t="s">
        <v>2</v>
      </c>
    </row>
    <row r="48" spans="2:24" x14ac:dyDescent="0.25">
      <c r="B48" s="40" t="s">
        <v>226</v>
      </c>
      <c r="C48" s="41">
        <v>1132836</v>
      </c>
      <c r="D48" s="40" t="s">
        <v>122</v>
      </c>
      <c r="E48" s="40" t="s">
        <v>146</v>
      </c>
      <c r="F48" s="41">
        <v>511930125</v>
      </c>
      <c r="G48" s="40" t="s">
        <v>227</v>
      </c>
      <c r="H48" s="40" t="s">
        <v>205</v>
      </c>
      <c r="I48" s="40" t="s">
        <v>87</v>
      </c>
      <c r="J48" s="40" t="s">
        <v>10</v>
      </c>
      <c r="K48" s="43">
        <v>1.23</v>
      </c>
      <c r="L48" s="40" t="s">
        <v>88</v>
      </c>
      <c r="M48" s="42">
        <v>4.1399999999999999E-2</v>
      </c>
      <c r="N48" s="42">
        <v>5.3600000000000002E-2</v>
      </c>
      <c r="O48" s="43">
        <v>0</v>
      </c>
      <c r="P48" s="43">
        <v>99.57</v>
      </c>
      <c r="Q48" s="43">
        <v>0</v>
      </c>
      <c r="R48" s="43">
        <v>0</v>
      </c>
      <c r="S48" s="42">
        <v>0</v>
      </c>
      <c r="T48" s="42">
        <v>0</v>
      </c>
      <c r="U48" s="42">
        <v>0</v>
      </c>
      <c r="V48" s="40" t="s">
        <v>10</v>
      </c>
      <c r="W48" s="50" t="s">
        <v>11</v>
      </c>
      <c r="X48" s="50" t="s">
        <v>2</v>
      </c>
    </row>
    <row r="49" spans="2:24" x14ac:dyDescent="0.25">
      <c r="B49" s="40" t="s">
        <v>228</v>
      </c>
      <c r="C49" s="41">
        <v>1143080</v>
      </c>
      <c r="D49" s="40" t="s">
        <v>122</v>
      </c>
      <c r="E49" s="40" t="s">
        <v>146</v>
      </c>
      <c r="F49" s="41">
        <v>511930125</v>
      </c>
      <c r="G49" s="40" t="s">
        <v>227</v>
      </c>
      <c r="H49" s="40" t="s">
        <v>205</v>
      </c>
      <c r="I49" s="40" t="s">
        <v>87</v>
      </c>
      <c r="J49" s="40" t="s">
        <v>10</v>
      </c>
      <c r="K49" s="43">
        <v>2.27</v>
      </c>
      <c r="L49" s="40" t="s">
        <v>88</v>
      </c>
      <c r="M49" s="42">
        <v>2.5000000000000001E-2</v>
      </c>
      <c r="N49" s="42">
        <v>5.96E-2</v>
      </c>
      <c r="O49" s="43">
        <v>649755.4</v>
      </c>
      <c r="P49" s="43">
        <v>94.31</v>
      </c>
      <c r="Q49" s="43">
        <v>0</v>
      </c>
      <c r="R49" s="43">
        <v>612.78</v>
      </c>
      <c r="S49" s="42">
        <v>5.9999999999999995E-4</v>
      </c>
      <c r="T49" s="42">
        <v>3.0300000000000001E-2</v>
      </c>
      <c r="U49" s="42">
        <v>5.0000000000000001E-3</v>
      </c>
      <c r="V49" s="40" t="s">
        <v>10</v>
      </c>
      <c r="W49" s="50" t="s">
        <v>11</v>
      </c>
      <c r="X49" s="50" t="s">
        <v>2</v>
      </c>
    </row>
    <row r="50" spans="2:24" x14ac:dyDescent="0.25">
      <c r="B50" s="40" t="s">
        <v>229</v>
      </c>
      <c r="C50" s="41">
        <v>1136134</v>
      </c>
      <c r="D50" s="40" t="s">
        <v>122</v>
      </c>
      <c r="E50" s="40" t="s">
        <v>146</v>
      </c>
      <c r="F50" s="41">
        <v>514892801</v>
      </c>
      <c r="G50" s="40" t="s">
        <v>230</v>
      </c>
      <c r="H50" s="40" t="s">
        <v>205</v>
      </c>
      <c r="I50" s="40" t="s">
        <v>87</v>
      </c>
      <c r="J50" s="40" t="s">
        <v>10</v>
      </c>
      <c r="K50" s="43">
        <v>1.48</v>
      </c>
      <c r="L50" s="40" t="s">
        <v>88</v>
      </c>
      <c r="M50" s="42">
        <v>3.3500000000000002E-2</v>
      </c>
      <c r="N50" s="42">
        <v>5.3499999999999999E-2</v>
      </c>
      <c r="O50" s="43">
        <v>0.33</v>
      </c>
      <c r="P50" s="43">
        <v>97.22</v>
      </c>
      <c r="Q50" s="43">
        <v>0</v>
      </c>
      <c r="R50" s="43">
        <v>0</v>
      </c>
      <c r="S50" s="42">
        <v>0</v>
      </c>
      <c r="T50" s="42">
        <v>0</v>
      </c>
      <c r="U50" s="42">
        <v>0</v>
      </c>
      <c r="V50" s="40" t="s">
        <v>10</v>
      </c>
      <c r="W50" s="50" t="s">
        <v>11</v>
      </c>
      <c r="X50" s="50" t="s">
        <v>2</v>
      </c>
    </row>
    <row r="51" spans="2:24" x14ac:dyDescent="0.25">
      <c r="B51" s="40" t="s">
        <v>231</v>
      </c>
      <c r="C51" s="41">
        <v>7200173</v>
      </c>
      <c r="D51" s="40" t="s">
        <v>122</v>
      </c>
      <c r="E51" s="40" t="s">
        <v>146</v>
      </c>
      <c r="F51" s="41">
        <v>520041146</v>
      </c>
      <c r="G51" s="40" t="s">
        <v>232</v>
      </c>
      <c r="H51" s="40" t="s">
        <v>233</v>
      </c>
      <c r="I51" s="40" t="s">
        <v>183</v>
      </c>
      <c r="J51" s="40" t="s">
        <v>10</v>
      </c>
      <c r="K51" s="43">
        <v>2.46</v>
      </c>
      <c r="L51" s="40" t="s">
        <v>88</v>
      </c>
      <c r="M51" s="42">
        <v>3.4500000000000003E-2</v>
      </c>
      <c r="N51" s="42">
        <v>5.9299999999999999E-2</v>
      </c>
      <c r="O51" s="43">
        <v>327971.15999999997</v>
      </c>
      <c r="P51" s="43">
        <v>94.64</v>
      </c>
      <c r="Q51" s="43">
        <v>0</v>
      </c>
      <c r="R51" s="43">
        <v>310.39</v>
      </c>
      <c r="S51" s="42">
        <v>4.0000000000000002E-4</v>
      </c>
      <c r="T51" s="42">
        <v>1.5299999999999999E-2</v>
      </c>
      <c r="U51" s="42">
        <v>2.5999999999999999E-3</v>
      </c>
      <c r="V51" s="40" t="s">
        <v>10</v>
      </c>
      <c r="W51" s="50" t="s">
        <v>11</v>
      </c>
      <c r="X51" s="50" t="s">
        <v>2</v>
      </c>
    </row>
    <row r="52" spans="2:24" x14ac:dyDescent="0.25">
      <c r="B52" s="40" t="s">
        <v>234</v>
      </c>
      <c r="C52" s="41">
        <v>1161751</v>
      </c>
      <c r="D52" s="40" t="s">
        <v>122</v>
      </c>
      <c r="E52" s="40" t="s">
        <v>146</v>
      </c>
      <c r="F52" s="41">
        <v>513901371</v>
      </c>
      <c r="G52" s="40" t="s">
        <v>232</v>
      </c>
      <c r="H52" s="40" t="s">
        <v>209</v>
      </c>
      <c r="I52" s="40" t="s">
        <v>87</v>
      </c>
      <c r="J52" s="40" t="s">
        <v>10</v>
      </c>
      <c r="K52" s="43">
        <v>3.29</v>
      </c>
      <c r="L52" s="40" t="s">
        <v>88</v>
      </c>
      <c r="M52" s="42">
        <v>2.0500000000000001E-2</v>
      </c>
      <c r="N52" s="42">
        <v>5.7500000000000002E-2</v>
      </c>
      <c r="O52" s="43">
        <v>844474.02</v>
      </c>
      <c r="P52" s="43">
        <v>89.02</v>
      </c>
      <c r="Q52" s="43">
        <v>0</v>
      </c>
      <c r="R52" s="43">
        <v>751.75</v>
      </c>
      <c r="S52" s="42">
        <v>1.6000000000000001E-3</v>
      </c>
      <c r="T52" s="42">
        <v>3.7100000000000001E-2</v>
      </c>
      <c r="U52" s="42">
        <v>6.1999999999999998E-3</v>
      </c>
      <c r="V52" s="40" t="s">
        <v>10</v>
      </c>
      <c r="W52" s="50" t="s">
        <v>11</v>
      </c>
      <c r="X52" s="50" t="s">
        <v>2</v>
      </c>
    </row>
    <row r="53" spans="2:24" x14ac:dyDescent="0.25">
      <c r="B53" s="40" t="s">
        <v>235</v>
      </c>
      <c r="C53" s="41">
        <v>1129741</v>
      </c>
      <c r="D53" s="40" t="s">
        <v>122</v>
      </c>
      <c r="E53" s="40" t="s">
        <v>146</v>
      </c>
      <c r="F53" s="41">
        <v>520036104</v>
      </c>
      <c r="G53" s="40" t="s">
        <v>212</v>
      </c>
      <c r="H53" s="40" t="s">
        <v>209</v>
      </c>
      <c r="I53" s="40" t="s">
        <v>87</v>
      </c>
      <c r="J53" s="40" t="s">
        <v>10</v>
      </c>
      <c r="K53" s="43">
        <v>0.98</v>
      </c>
      <c r="L53" s="40" t="s">
        <v>88</v>
      </c>
      <c r="M53" s="42">
        <v>6.2300000000000001E-2</v>
      </c>
      <c r="N53" s="42">
        <v>6.1100000000000002E-2</v>
      </c>
      <c r="O53" s="43">
        <v>0</v>
      </c>
      <c r="P53" s="43">
        <v>100.16</v>
      </c>
      <c r="Q53" s="43">
        <v>0</v>
      </c>
      <c r="R53" s="43">
        <v>0</v>
      </c>
      <c r="S53" s="42">
        <v>0</v>
      </c>
      <c r="T53" s="42">
        <v>0</v>
      </c>
      <c r="U53" s="42">
        <v>0</v>
      </c>
      <c r="V53" s="40" t="s">
        <v>10</v>
      </c>
      <c r="W53" s="50" t="s">
        <v>11</v>
      </c>
      <c r="X53" s="50" t="s">
        <v>2</v>
      </c>
    </row>
    <row r="54" spans="2:24" x14ac:dyDescent="0.25">
      <c r="B54" s="1" t="s">
        <v>167</v>
      </c>
      <c r="C54" s="1" t="s">
        <v>10</v>
      </c>
      <c r="D54" s="1" t="s">
        <v>10</v>
      </c>
      <c r="E54" s="1" t="s">
        <v>10</v>
      </c>
      <c r="F54" s="1" t="s">
        <v>10</v>
      </c>
      <c r="G54" s="1" t="s">
        <v>10</v>
      </c>
      <c r="H54" s="1" t="s">
        <v>10</v>
      </c>
      <c r="I54" s="1" t="s">
        <v>10</v>
      </c>
      <c r="J54" s="1" t="s">
        <v>10</v>
      </c>
      <c r="K54" s="39">
        <v>3.69</v>
      </c>
      <c r="L54" s="1" t="s">
        <v>10</v>
      </c>
      <c r="M54" s="38">
        <v>4.6899999999999997E-2</v>
      </c>
      <c r="N54" s="38">
        <v>8.4400000000000003E-2</v>
      </c>
      <c r="O54" s="39">
        <v>69418.92</v>
      </c>
      <c r="P54" s="1" t="s">
        <v>10</v>
      </c>
      <c r="Q54" s="39">
        <v>0</v>
      </c>
      <c r="R54" s="39">
        <v>68.03</v>
      </c>
      <c r="S54" s="1" t="s">
        <v>10</v>
      </c>
      <c r="T54" s="38">
        <v>3.3999999999999998E-3</v>
      </c>
      <c r="U54" s="38">
        <v>5.9999999999999995E-4</v>
      </c>
      <c r="V54" s="1" t="s">
        <v>10</v>
      </c>
      <c r="W54" s="50" t="s">
        <v>11</v>
      </c>
      <c r="X54" s="50" t="s">
        <v>2</v>
      </c>
    </row>
    <row r="55" spans="2:24" x14ac:dyDescent="0.25">
      <c r="B55" s="40" t="s">
        <v>236</v>
      </c>
      <c r="C55" s="41">
        <v>1143593</v>
      </c>
      <c r="D55" s="40" t="s">
        <v>122</v>
      </c>
      <c r="E55" s="40" t="s">
        <v>146</v>
      </c>
      <c r="F55" s="41">
        <v>515334662</v>
      </c>
      <c r="G55" s="40" t="s">
        <v>237</v>
      </c>
      <c r="H55" s="40" t="s">
        <v>203</v>
      </c>
      <c r="I55" s="40" t="s">
        <v>183</v>
      </c>
      <c r="J55" s="40" t="s">
        <v>10</v>
      </c>
      <c r="K55" s="43">
        <v>3.69</v>
      </c>
      <c r="L55" s="40" t="s">
        <v>88</v>
      </c>
      <c r="M55" s="42">
        <v>4.6899999999999997E-2</v>
      </c>
      <c r="N55" s="42">
        <v>8.4400000000000003E-2</v>
      </c>
      <c r="O55" s="43">
        <v>69418.92</v>
      </c>
      <c r="P55" s="43">
        <v>98</v>
      </c>
      <c r="Q55" s="43">
        <v>0</v>
      </c>
      <c r="R55" s="43">
        <v>68.03</v>
      </c>
      <c r="S55" s="42">
        <v>1E-4</v>
      </c>
      <c r="T55" s="42">
        <v>3.3999999999999998E-3</v>
      </c>
      <c r="U55" s="42">
        <v>5.9999999999999995E-4</v>
      </c>
      <c r="V55" s="40" t="s">
        <v>10</v>
      </c>
      <c r="W55" s="50" t="s">
        <v>11</v>
      </c>
      <c r="X55" s="50" t="s">
        <v>2</v>
      </c>
    </row>
    <row r="56" spans="2:24" x14ac:dyDescent="0.25">
      <c r="B56" s="1" t="s">
        <v>238</v>
      </c>
      <c r="C56" s="1" t="s">
        <v>10</v>
      </c>
      <c r="D56" s="1" t="s">
        <v>10</v>
      </c>
      <c r="E56" s="1" t="s">
        <v>10</v>
      </c>
      <c r="F56" s="1" t="s">
        <v>10</v>
      </c>
      <c r="G56" s="1" t="s">
        <v>10</v>
      </c>
      <c r="H56" s="1" t="s">
        <v>10</v>
      </c>
      <c r="I56" s="1" t="s">
        <v>10</v>
      </c>
      <c r="J56" s="1" t="s">
        <v>10</v>
      </c>
      <c r="K56" s="39">
        <v>0</v>
      </c>
      <c r="L56" s="1" t="s">
        <v>10</v>
      </c>
      <c r="M56" s="38">
        <v>0</v>
      </c>
      <c r="N56" s="38">
        <v>0</v>
      </c>
      <c r="O56" s="39">
        <v>0</v>
      </c>
      <c r="P56" s="1" t="s">
        <v>10</v>
      </c>
      <c r="Q56" s="39">
        <v>0</v>
      </c>
      <c r="R56" s="39">
        <v>0</v>
      </c>
      <c r="S56" s="1" t="s">
        <v>10</v>
      </c>
      <c r="T56" s="38">
        <v>0</v>
      </c>
      <c r="U56" s="38">
        <v>0</v>
      </c>
      <c r="V56" s="1" t="s">
        <v>10</v>
      </c>
      <c r="W56" s="50" t="s">
        <v>11</v>
      </c>
      <c r="X56" s="50" t="s">
        <v>2</v>
      </c>
    </row>
    <row r="57" spans="2:24" x14ac:dyDescent="0.25">
      <c r="B57" s="1" t="s">
        <v>98</v>
      </c>
      <c r="C57" s="1" t="s">
        <v>10</v>
      </c>
      <c r="D57" s="1" t="s">
        <v>10</v>
      </c>
      <c r="E57" s="1" t="s">
        <v>10</v>
      </c>
      <c r="F57" s="1" t="s">
        <v>10</v>
      </c>
      <c r="G57" s="1" t="s">
        <v>10</v>
      </c>
      <c r="H57" s="1" t="s">
        <v>10</v>
      </c>
      <c r="I57" s="1" t="s">
        <v>10</v>
      </c>
      <c r="J57" s="1" t="s">
        <v>10</v>
      </c>
      <c r="K57" s="39">
        <v>1.95</v>
      </c>
      <c r="L57" s="1" t="s">
        <v>10</v>
      </c>
      <c r="M57" s="38">
        <v>3.5799999999999998E-2</v>
      </c>
      <c r="N57" s="38">
        <v>6.2899999999999998E-2</v>
      </c>
      <c r="O57" s="39">
        <v>1420000</v>
      </c>
      <c r="P57" s="1" t="s">
        <v>10</v>
      </c>
      <c r="Q57" s="39">
        <v>17.91</v>
      </c>
      <c r="R57" s="39">
        <v>5303.53</v>
      </c>
      <c r="S57" s="1" t="s">
        <v>10</v>
      </c>
      <c r="T57" s="38">
        <v>0.26200000000000001</v>
      </c>
      <c r="U57" s="38">
        <v>4.3700000000000003E-2</v>
      </c>
      <c r="V57" s="1" t="s">
        <v>10</v>
      </c>
      <c r="W57" s="50" t="s">
        <v>11</v>
      </c>
      <c r="X57" s="50" t="s">
        <v>2</v>
      </c>
    </row>
    <row r="58" spans="2:24" x14ac:dyDescent="0.25">
      <c r="B58" s="1" t="s">
        <v>169</v>
      </c>
      <c r="C58" s="1" t="s">
        <v>10</v>
      </c>
      <c r="D58" s="1" t="s">
        <v>10</v>
      </c>
      <c r="E58" s="1" t="s">
        <v>10</v>
      </c>
      <c r="F58" s="1" t="s">
        <v>10</v>
      </c>
      <c r="G58" s="1" t="s">
        <v>10</v>
      </c>
      <c r="H58" s="1" t="s">
        <v>10</v>
      </c>
      <c r="I58" s="1" t="s">
        <v>10</v>
      </c>
      <c r="J58" s="1" t="s">
        <v>10</v>
      </c>
      <c r="K58" s="39">
        <v>0</v>
      </c>
      <c r="L58" s="1" t="s">
        <v>10</v>
      </c>
      <c r="M58" s="38">
        <v>0</v>
      </c>
      <c r="N58" s="38">
        <v>0</v>
      </c>
      <c r="O58" s="39">
        <v>0</v>
      </c>
      <c r="P58" s="1" t="s">
        <v>10</v>
      </c>
      <c r="Q58" s="39">
        <v>0</v>
      </c>
      <c r="R58" s="39">
        <v>0</v>
      </c>
      <c r="S58" s="1" t="s">
        <v>10</v>
      </c>
      <c r="T58" s="38">
        <v>0</v>
      </c>
      <c r="U58" s="38">
        <v>0</v>
      </c>
      <c r="V58" s="1" t="s">
        <v>10</v>
      </c>
      <c r="W58" s="50" t="s">
        <v>11</v>
      </c>
      <c r="X58" s="50" t="s">
        <v>2</v>
      </c>
    </row>
    <row r="59" spans="2:24" x14ac:dyDescent="0.25">
      <c r="B59" s="1" t="s">
        <v>168</v>
      </c>
      <c r="C59" s="1" t="s">
        <v>10</v>
      </c>
      <c r="D59" s="1" t="s">
        <v>10</v>
      </c>
      <c r="E59" s="1" t="s">
        <v>10</v>
      </c>
      <c r="F59" s="1" t="s">
        <v>10</v>
      </c>
      <c r="G59" s="1" t="s">
        <v>10</v>
      </c>
      <c r="H59" s="1" t="s">
        <v>10</v>
      </c>
      <c r="I59" s="1" t="s">
        <v>10</v>
      </c>
      <c r="J59" s="1" t="s">
        <v>10</v>
      </c>
      <c r="K59" s="39">
        <v>1.95</v>
      </c>
      <c r="L59" s="1" t="s">
        <v>10</v>
      </c>
      <c r="M59" s="38">
        <v>3.5799999999999998E-2</v>
      </c>
      <c r="N59" s="38">
        <v>6.2899999999999998E-2</v>
      </c>
      <c r="O59" s="39">
        <v>1420000</v>
      </c>
      <c r="P59" s="1" t="s">
        <v>10</v>
      </c>
      <c r="Q59" s="39">
        <v>17.91</v>
      </c>
      <c r="R59" s="39">
        <v>5303.53</v>
      </c>
      <c r="S59" s="1" t="s">
        <v>10</v>
      </c>
      <c r="T59" s="38">
        <v>0.26200000000000001</v>
      </c>
      <c r="U59" s="38">
        <v>4.3700000000000003E-2</v>
      </c>
      <c r="V59" s="1" t="s">
        <v>10</v>
      </c>
      <c r="W59" s="50" t="s">
        <v>11</v>
      </c>
      <c r="X59" s="50" t="s">
        <v>2</v>
      </c>
    </row>
    <row r="60" spans="2:24" x14ac:dyDescent="0.25">
      <c r="B60" s="40" t="s">
        <v>239</v>
      </c>
      <c r="C60" s="40" t="s">
        <v>240</v>
      </c>
      <c r="D60" s="40" t="s">
        <v>152</v>
      </c>
      <c r="E60" s="40" t="s">
        <v>241</v>
      </c>
      <c r="F60" s="41">
        <v>99204</v>
      </c>
      <c r="G60" s="40" t="s">
        <v>242</v>
      </c>
      <c r="H60" s="40" t="s">
        <v>243</v>
      </c>
      <c r="I60" s="40" t="s">
        <v>244</v>
      </c>
      <c r="J60" s="40" t="s">
        <v>10</v>
      </c>
      <c r="K60" s="43">
        <v>0.34</v>
      </c>
      <c r="L60" s="40" t="s">
        <v>52</v>
      </c>
      <c r="M60" s="42">
        <v>1.84E-2</v>
      </c>
      <c r="N60" s="42">
        <v>6.2E-2</v>
      </c>
      <c r="O60" s="43">
        <v>203000</v>
      </c>
      <c r="P60" s="43">
        <v>98.68</v>
      </c>
      <c r="Q60" s="43">
        <v>0</v>
      </c>
      <c r="R60" s="43">
        <v>771.06</v>
      </c>
      <c r="S60" s="42">
        <v>1E-4</v>
      </c>
      <c r="T60" s="42">
        <v>3.8100000000000002E-2</v>
      </c>
      <c r="U60" s="42">
        <v>6.4000000000000003E-3</v>
      </c>
      <c r="V60" s="41">
        <v>72921869</v>
      </c>
      <c r="W60" s="50" t="s">
        <v>11</v>
      </c>
      <c r="X60" s="50" t="s">
        <v>2</v>
      </c>
    </row>
    <row r="61" spans="2:24" x14ac:dyDescent="0.25">
      <c r="B61" s="40" t="s">
        <v>245</v>
      </c>
      <c r="C61" s="40" t="s">
        <v>246</v>
      </c>
      <c r="D61" s="40" t="s">
        <v>146</v>
      </c>
      <c r="E61" s="40" t="s">
        <v>241</v>
      </c>
      <c r="F61" s="41">
        <v>99374</v>
      </c>
      <c r="G61" s="40" t="s">
        <v>242</v>
      </c>
      <c r="H61" s="40" t="s">
        <v>243</v>
      </c>
      <c r="I61" s="40" t="s">
        <v>244</v>
      </c>
      <c r="J61" s="40" t="s">
        <v>10</v>
      </c>
      <c r="K61" s="43">
        <v>1.47</v>
      </c>
      <c r="L61" s="40" t="s">
        <v>52</v>
      </c>
      <c r="M61" s="42">
        <v>4.0800000000000003E-2</v>
      </c>
      <c r="N61" s="42">
        <v>6.3E-2</v>
      </c>
      <c r="O61" s="43">
        <v>263000</v>
      </c>
      <c r="P61" s="43">
        <v>98.82</v>
      </c>
      <c r="Q61" s="43">
        <v>0</v>
      </c>
      <c r="R61" s="43">
        <v>1000.35</v>
      </c>
      <c r="S61" s="42">
        <v>1E-4</v>
      </c>
      <c r="T61" s="42">
        <v>4.9399999999999999E-2</v>
      </c>
      <c r="U61" s="42">
        <v>8.2000000000000007E-3</v>
      </c>
      <c r="V61" s="41">
        <v>72896715</v>
      </c>
      <c r="W61" s="50" t="s">
        <v>11</v>
      </c>
      <c r="X61" s="50" t="s">
        <v>2</v>
      </c>
    </row>
    <row r="62" spans="2:24" x14ac:dyDescent="0.25">
      <c r="B62" s="40" t="s">
        <v>247</v>
      </c>
      <c r="C62" s="40" t="s">
        <v>248</v>
      </c>
      <c r="D62" s="40" t="s">
        <v>152</v>
      </c>
      <c r="E62" s="40" t="s">
        <v>241</v>
      </c>
      <c r="F62" s="41">
        <v>97191</v>
      </c>
      <c r="G62" s="40" t="s">
        <v>249</v>
      </c>
      <c r="H62" s="40" t="s">
        <v>250</v>
      </c>
      <c r="I62" s="40" t="s">
        <v>244</v>
      </c>
      <c r="J62" s="40" t="s">
        <v>10</v>
      </c>
      <c r="K62" s="43">
        <v>1.92</v>
      </c>
      <c r="L62" s="40" t="s">
        <v>52</v>
      </c>
      <c r="M62" s="42">
        <v>2.5999999999999999E-2</v>
      </c>
      <c r="N62" s="42">
        <v>6.1699999999999998E-2</v>
      </c>
      <c r="O62" s="43">
        <v>207000</v>
      </c>
      <c r="P62" s="43">
        <v>94.71</v>
      </c>
      <c r="Q62" s="43">
        <v>0</v>
      </c>
      <c r="R62" s="43">
        <v>754.6</v>
      </c>
      <c r="S62" s="42">
        <v>4.0000000000000002E-4</v>
      </c>
      <c r="T62" s="42">
        <v>3.73E-2</v>
      </c>
      <c r="U62" s="42">
        <v>6.1999999999999998E-3</v>
      </c>
      <c r="V62" s="41">
        <v>72161367</v>
      </c>
      <c r="W62" s="50" t="s">
        <v>11</v>
      </c>
      <c r="X62" s="50" t="s">
        <v>2</v>
      </c>
    </row>
    <row r="63" spans="2:24" x14ac:dyDescent="0.25">
      <c r="B63" s="40" t="s">
        <v>251</v>
      </c>
      <c r="C63" s="40" t="s">
        <v>252</v>
      </c>
      <c r="D63" s="40" t="s">
        <v>253</v>
      </c>
      <c r="E63" s="40" t="s">
        <v>241</v>
      </c>
      <c r="F63" s="41">
        <v>997573</v>
      </c>
      <c r="G63" s="40" t="s">
        <v>254</v>
      </c>
      <c r="H63" s="40" t="s">
        <v>250</v>
      </c>
      <c r="I63" s="40" t="s">
        <v>244</v>
      </c>
      <c r="J63" s="40" t="s">
        <v>10</v>
      </c>
      <c r="K63" s="43">
        <v>3.31</v>
      </c>
      <c r="L63" s="40" t="s">
        <v>52</v>
      </c>
      <c r="M63" s="42">
        <v>5.62E-2</v>
      </c>
      <c r="N63" s="42">
        <v>9.0499999999999997E-2</v>
      </c>
      <c r="O63" s="43">
        <v>100000</v>
      </c>
      <c r="P63" s="43">
        <v>94.71</v>
      </c>
      <c r="Q63" s="43">
        <v>0</v>
      </c>
      <c r="R63" s="43">
        <v>364.52</v>
      </c>
      <c r="S63" s="42">
        <v>1E-4</v>
      </c>
      <c r="T63" s="42">
        <v>1.7999999999999999E-2</v>
      </c>
      <c r="U63" s="42">
        <v>3.0000000000000001E-3</v>
      </c>
      <c r="V63" s="41">
        <v>71402515</v>
      </c>
      <c r="W63" s="50" t="s">
        <v>11</v>
      </c>
      <c r="X63" s="50" t="s">
        <v>2</v>
      </c>
    </row>
    <row r="64" spans="2:24" x14ac:dyDescent="0.25">
      <c r="B64" s="40" t="s">
        <v>255</v>
      </c>
      <c r="C64" s="40" t="s">
        <v>256</v>
      </c>
      <c r="D64" s="40" t="s">
        <v>152</v>
      </c>
      <c r="E64" s="40" t="s">
        <v>241</v>
      </c>
      <c r="F64" s="41">
        <v>99998</v>
      </c>
      <c r="G64" s="40" t="s">
        <v>257</v>
      </c>
      <c r="H64" s="40" t="s">
        <v>258</v>
      </c>
      <c r="I64" s="40" t="s">
        <v>244</v>
      </c>
      <c r="J64" s="40" t="s">
        <v>10</v>
      </c>
      <c r="K64" s="43">
        <v>3.79</v>
      </c>
      <c r="L64" s="40" t="s">
        <v>52</v>
      </c>
      <c r="M64" s="42">
        <v>5.2499999999999998E-2</v>
      </c>
      <c r="N64" s="42">
        <v>5.62E-2</v>
      </c>
      <c r="O64" s="43">
        <v>207000</v>
      </c>
      <c r="P64" s="43">
        <v>99.39</v>
      </c>
      <c r="Q64" s="43">
        <v>0</v>
      </c>
      <c r="R64" s="43">
        <v>791.88</v>
      </c>
      <c r="S64" s="42">
        <v>2.0000000000000001E-4</v>
      </c>
      <c r="T64" s="42">
        <v>3.9100000000000003E-2</v>
      </c>
      <c r="U64" s="42">
        <v>6.4999999999999997E-3</v>
      </c>
      <c r="V64" s="41">
        <v>72911860</v>
      </c>
      <c r="W64" s="50" t="s">
        <v>11</v>
      </c>
      <c r="X64" s="50" t="s">
        <v>2</v>
      </c>
    </row>
    <row r="65" spans="2:24" x14ac:dyDescent="0.25">
      <c r="B65" s="40" t="s">
        <v>259</v>
      </c>
      <c r="C65" s="40" t="s">
        <v>260</v>
      </c>
      <c r="D65" s="40" t="s">
        <v>152</v>
      </c>
      <c r="E65" s="40" t="s">
        <v>241</v>
      </c>
      <c r="F65" s="41">
        <v>98756</v>
      </c>
      <c r="G65" s="40" t="s">
        <v>261</v>
      </c>
      <c r="H65" s="40" t="s">
        <v>258</v>
      </c>
      <c r="I65" s="40" t="s">
        <v>244</v>
      </c>
      <c r="J65" s="40" t="s">
        <v>10</v>
      </c>
      <c r="K65" s="43">
        <v>1.42</v>
      </c>
      <c r="L65" s="40" t="s">
        <v>52</v>
      </c>
      <c r="M65" s="42">
        <v>4.3499999999999997E-2</v>
      </c>
      <c r="N65" s="42">
        <v>6.2199999999999998E-2</v>
      </c>
      <c r="O65" s="43">
        <v>214000</v>
      </c>
      <c r="P65" s="43">
        <v>97.27</v>
      </c>
      <c r="Q65" s="43">
        <v>17.91</v>
      </c>
      <c r="R65" s="43">
        <v>819.11</v>
      </c>
      <c r="S65" s="42">
        <v>2.0000000000000001E-4</v>
      </c>
      <c r="T65" s="42">
        <v>4.0500000000000001E-2</v>
      </c>
      <c r="U65" s="42">
        <v>6.7000000000000002E-3</v>
      </c>
      <c r="V65" s="41">
        <v>71554216</v>
      </c>
      <c r="W65" s="50" t="s">
        <v>11</v>
      </c>
      <c r="X65" s="50" t="s">
        <v>2</v>
      </c>
    </row>
    <row r="66" spans="2:24" x14ac:dyDescent="0.25">
      <c r="B66" s="40" t="s">
        <v>262</v>
      </c>
      <c r="C66" s="40" t="s">
        <v>263</v>
      </c>
      <c r="D66" s="40" t="s">
        <v>152</v>
      </c>
      <c r="E66" s="40" t="s">
        <v>241</v>
      </c>
      <c r="F66" s="41">
        <v>99107</v>
      </c>
      <c r="G66" s="40" t="s">
        <v>257</v>
      </c>
      <c r="H66" s="40" t="s">
        <v>264</v>
      </c>
      <c r="I66" s="40" t="s">
        <v>244</v>
      </c>
      <c r="J66" s="40" t="s">
        <v>10</v>
      </c>
      <c r="K66" s="43">
        <v>2.2200000000000002</v>
      </c>
      <c r="L66" s="40" t="s">
        <v>52</v>
      </c>
      <c r="M66" s="42">
        <v>2.1999999999999999E-2</v>
      </c>
      <c r="N66" s="42">
        <v>5.9700000000000003E-2</v>
      </c>
      <c r="O66" s="43">
        <v>226000</v>
      </c>
      <c r="P66" s="43">
        <v>92.2</v>
      </c>
      <c r="Q66" s="43">
        <v>0</v>
      </c>
      <c r="R66" s="43">
        <v>802</v>
      </c>
      <c r="S66" s="42">
        <v>0</v>
      </c>
      <c r="T66" s="42">
        <v>3.9600000000000003E-2</v>
      </c>
      <c r="U66" s="42">
        <v>6.6E-3</v>
      </c>
      <c r="V66" s="41">
        <v>72760531</v>
      </c>
      <c r="W66" s="50" t="s">
        <v>11</v>
      </c>
      <c r="X66" s="50" t="s">
        <v>2</v>
      </c>
    </row>
    <row r="67" spans="2:24" x14ac:dyDescent="0.25">
      <c r="B67" s="36" t="s">
        <v>100</v>
      </c>
      <c r="W67" s="50" t="s">
        <v>11</v>
      </c>
      <c r="X67" s="50" t="s">
        <v>2</v>
      </c>
    </row>
    <row r="68" spans="2:24" x14ac:dyDescent="0.25">
      <c r="B68" s="36" t="s">
        <v>154</v>
      </c>
      <c r="W68" s="50" t="s">
        <v>11</v>
      </c>
      <c r="X68" s="50" t="s">
        <v>2</v>
      </c>
    </row>
    <row r="69" spans="2:24" x14ac:dyDescent="0.25">
      <c r="B69" s="36" t="s">
        <v>155</v>
      </c>
      <c r="W69" s="50" t="s">
        <v>11</v>
      </c>
      <c r="X69" s="50" t="s">
        <v>2</v>
      </c>
    </row>
    <row r="70" spans="2:24" x14ac:dyDescent="0.25">
      <c r="B70" s="36" t="s">
        <v>156</v>
      </c>
      <c r="W70" s="50" t="s">
        <v>11</v>
      </c>
      <c r="X70" s="50" t="s">
        <v>2</v>
      </c>
    </row>
    <row r="71" spans="2:24" x14ac:dyDescent="0.25">
      <c r="B71" s="36" t="s">
        <v>157</v>
      </c>
      <c r="W71" s="50" t="s">
        <v>11</v>
      </c>
      <c r="X71" s="50" t="s">
        <v>2</v>
      </c>
    </row>
    <row r="72" spans="2:24" x14ac:dyDescent="0.25">
      <c r="B72" s="50" t="s">
        <v>60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</row>
    <row r="73" spans="2:24" x14ac:dyDescent="0.25">
      <c r="B73" s="50" t="s">
        <v>61</v>
      </c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</row>
  </sheetData>
  <mergeCells count="5">
    <mergeCell ref="B5:V5"/>
    <mergeCell ref="B72:V72"/>
    <mergeCell ref="B73:V73"/>
    <mergeCell ref="W6:W71"/>
    <mergeCell ref="X1:X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8"/>
  <sheetViews>
    <sheetView rightToLeft="1" topLeftCell="A6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1" t="s">
        <v>2</v>
      </c>
    </row>
    <row r="2" spans="2:18" x14ac:dyDescent="0.25">
      <c r="B2" s="37" t="s">
        <v>3</v>
      </c>
      <c r="C2" s="37" t="s">
        <v>4</v>
      </c>
      <c r="R2" s="51" t="s">
        <v>2</v>
      </c>
    </row>
    <row r="3" spans="2:18" x14ac:dyDescent="0.25">
      <c r="B3" s="37" t="s">
        <v>5</v>
      </c>
      <c r="C3" s="37" t="s">
        <v>6</v>
      </c>
      <c r="R3" s="51" t="s">
        <v>2</v>
      </c>
    </row>
    <row r="4" spans="2:18" x14ac:dyDescent="0.25">
      <c r="B4" s="37" t="s">
        <v>7</v>
      </c>
      <c r="C4" s="37">
        <v>9756</v>
      </c>
      <c r="R4" s="51" t="s">
        <v>2</v>
      </c>
    </row>
    <row r="5" spans="2:18" x14ac:dyDescent="0.25">
      <c r="B5" s="51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51" t="s">
        <v>2</v>
      </c>
    </row>
    <row r="6" spans="2:18" x14ac:dyDescent="0.25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1" t="s">
        <v>11</v>
      </c>
      <c r="R6" s="51" t="s">
        <v>2</v>
      </c>
    </row>
    <row r="7" spans="2:18" x14ac:dyDescent="0.25">
      <c r="B7" s="3" t="s">
        <v>265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1" t="s">
        <v>11</v>
      </c>
      <c r="R7" s="51" t="s">
        <v>2</v>
      </c>
    </row>
    <row r="8" spans="2:18" x14ac:dyDescent="0.25">
      <c r="B8" s="1" t="s">
        <v>63</v>
      </c>
      <c r="C8" s="1" t="s">
        <v>64</v>
      </c>
      <c r="D8" s="1" t="s">
        <v>103</v>
      </c>
      <c r="E8" s="1" t="s">
        <v>159</v>
      </c>
      <c r="F8" s="1" t="s">
        <v>65</v>
      </c>
      <c r="G8" s="1" t="s">
        <v>160</v>
      </c>
      <c r="H8" s="1" t="s">
        <v>68</v>
      </c>
      <c r="I8" s="3" t="s">
        <v>106</v>
      </c>
      <c r="J8" s="3" t="s">
        <v>107</v>
      </c>
      <c r="K8" s="3" t="s">
        <v>108</v>
      </c>
      <c r="L8" s="1" t="s">
        <v>71</v>
      </c>
      <c r="M8" s="1" t="s">
        <v>161</v>
      </c>
      <c r="N8" s="1" t="s">
        <v>72</v>
      </c>
      <c r="O8" s="1" t="s">
        <v>110</v>
      </c>
      <c r="P8" s="1" t="s">
        <v>10</v>
      </c>
      <c r="Q8" s="51" t="s">
        <v>11</v>
      </c>
      <c r="R8" s="51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112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1" t="s">
        <v>11</v>
      </c>
      <c r="R9" s="51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113</v>
      </c>
      <c r="N10" s="1" t="s">
        <v>114</v>
      </c>
      <c r="O10" s="1" t="s">
        <v>115</v>
      </c>
      <c r="P10" s="1" t="s">
        <v>10</v>
      </c>
      <c r="Q10" s="51" t="s">
        <v>11</v>
      </c>
      <c r="R10" s="51" t="s">
        <v>2</v>
      </c>
    </row>
    <row r="11" spans="2:18" x14ac:dyDescent="0.25">
      <c r="B11" s="1" t="s">
        <v>266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158682.64000000001</v>
      </c>
      <c r="J11" s="1" t="s">
        <v>10</v>
      </c>
      <c r="K11" s="39">
        <v>2.42</v>
      </c>
      <c r="L11" s="39">
        <v>10674.51</v>
      </c>
      <c r="M11" s="1" t="s">
        <v>10</v>
      </c>
      <c r="N11" s="38">
        <v>1</v>
      </c>
      <c r="O11" s="38">
        <v>8.7999999999999995E-2</v>
      </c>
      <c r="P11" s="1" t="s">
        <v>10</v>
      </c>
      <c r="Q11" s="51" t="s">
        <v>11</v>
      </c>
      <c r="R11" s="51" t="s">
        <v>2</v>
      </c>
    </row>
    <row r="12" spans="2:18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141711.64000000001</v>
      </c>
      <c r="J12" s="1" t="s">
        <v>10</v>
      </c>
      <c r="K12" s="39">
        <v>1.66</v>
      </c>
      <c r="L12" s="39">
        <v>3360.88</v>
      </c>
      <c r="M12" s="1" t="s">
        <v>10</v>
      </c>
      <c r="N12" s="38">
        <v>0.31480000000000002</v>
      </c>
      <c r="O12" s="38">
        <v>2.7699999999999999E-2</v>
      </c>
      <c r="P12" s="1" t="s">
        <v>10</v>
      </c>
      <c r="Q12" s="51" t="s">
        <v>11</v>
      </c>
      <c r="R12" s="51" t="s">
        <v>2</v>
      </c>
    </row>
    <row r="13" spans="2:18" x14ac:dyDescent="0.25">
      <c r="B13" s="1" t="s">
        <v>267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114355.5</v>
      </c>
      <c r="J13" s="1" t="s">
        <v>10</v>
      </c>
      <c r="K13" s="39">
        <v>1.66</v>
      </c>
      <c r="L13" s="39">
        <v>2708.57</v>
      </c>
      <c r="M13" s="1" t="s">
        <v>10</v>
      </c>
      <c r="N13" s="44">
        <v>0.25369999999999998</v>
      </c>
      <c r="O13" s="44">
        <v>2.23E-2</v>
      </c>
      <c r="P13" s="1" t="s">
        <v>10</v>
      </c>
      <c r="Q13" s="51" t="s">
        <v>11</v>
      </c>
      <c r="R13" s="51" t="s">
        <v>2</v>
      </c>
    </row>
    <row r="14" spans="2:18" x14ac:dyDescent="0.25">
      <c r="B14" s="40" t="s">
        <v>268</v>
      </c>
      <c r="C14" s="41">
        <v>1081124</v>
      </c>
      <c r="D14" s="40" t="s">
        <v>122</v>
      </c>
      <c r="E14" s="40" t="s">
        <v>146</v>
      </c>
      <c r="F14" s="41">
        <v>520043027</v>
      </c>
      <c r="G14" s="40" t="s">
        <v>269</v>
      </c>
      <c r="H14" s="40" t="s">
        <v>88</v>
      </c>
      <c r="I14" s="43">
        <v>149</v>
      </c>
      <c r="J14" s="43">
        <v>75810</v>
      </c>
      <c r="K14" s="43">
        <v>0</v>
      </c>
      <c r="L14" s="43">
        <v>112.96</v>
      </c>
      <c r="M14" s="42">
        <v>0</v>
      </c>
      <c r="N14" s="42">
        <v>1.06E-2</v>
      </c>
      <c r="O14" s="42">
        <v>8.9999999999999998E-4</v>
      </c>
      <c r="P14" s="40" t="s">
        <v>10</v>
      </c>
      <c r="Q14" s="51" t="s">
        <v>11</v>
      </c>
      <c r="R14" s="51" t="s">
        <v>2</v>
      </c>
    </row>
    <row r="15" spans="2:18" x14ac:dyDescent="0.25">
      <c r="B15" s="40" t="s">
        <v>270</v>
      </c>
      <c r="C15" s="41">
        <v>273011</v>
      </c>
      <c r="D15" s="40" t="s">
        <v>122</v>
      </c>
      <c r="E15" s="40" t="s">
        <v>146</v>
      </c>
      <c r="F15" s="41">
        <v>520036872</v>
      </c>
      <c r="G15" s="40" t="s">
        <v>271</v>
      </c>
      <c r="H15" s="40" t="s">
        <v>88</v>
      </c>
      <c r="I15" s="43">
        <v>176</v>
      </c>
      <c r="J15" s="43">
        <v>64510</v>
      </c>
      <c r="K15" s="43">
        <v>0</v>
      </c>
      <c r="L15" s="43">
        <v>113.54</v>
      </c>
      <c r="M15" s="42">
        <v>0</v>
      </c>
      <c r="N15" s="42">
        <v>1.06E-2</v>
      </c>
      <c r="O15" s="42">
        <v>8.9999999999999998E-4</v>
      </c>
      <c r="P15" s="40" t="s">
        <v>10</v>
      </c>
      <c r="Q15" s="51" t="s">
        <v>11</v>
      </c>
      <c r="R15" s="51" t="s">
        <v>2</v>
      </c>
    </row>
    <row r="16" spans="2:18" x14ac:dyDescent="0.25">
      <c r="B16" s="40" t="s">
        <v>272</v>
      </c>
      <c r="C16" s="41">
        <v>390013</v>
      </c>
      <c r="D16" s="40" t="s">
        <v>122</v>
      </c>
      <c r="E16" s="40" t="s">
        <v>146</v>
      </c>
      <c r="F16" s="41">
        <v>520038506</v>
      </c>
      <c r="G16" s="40" t="s">
        <v>188</v>
      </c>
      <c r="H16" s="40" t="s">
        <v>88</v>
      </c>
      <c r="I16" s="43">
        <v>1600</v>
      </c>
      <c r="J16" s="43">
        <v>2610</v>
      </c>
      <c r="K16" s="43">
        <v>0</v>
      </c>
      <c r="L16" s="43">
        <v>41.76</v>
      </c>
      <c r="M16" s="42">
        <v>0</v>
      </c>
      <c r="N16" s="42">
        <v>3.8999999999999998E-3</v>
      </c>
      <c r="O16" s="42">
        <v>2.9999999999999997E-4</v>
      </c>
      <c r="P16" s="40" t="s">
        <v>10</v>
      </c>
      <c r="Q16" s="51" t="s">
        <v>11</v>
      </c>
      <c r="R16" s="51" t="s">
        <v>2</v>
      </c>
    </row>
    <row r="17" spans="2:18" x14ac:dyDescent="0.25">
      <c r="B17" s="40" t="s">
        <v>273</v>
      </c>
      <c r="C17" s="41">
        <v>1097278</v>
      </c>
      <c r="D17" s="40" t="s">
        <v>122</v>
      </c>
      <c r="E17" s="40" t="s">
        <v>146</v>
      </c>
      <c r="F17" s="41">
        <v>520026683</v>
      </c>
      <c r="G17" s="40" t="s">
        <v>188</v>
      </c>
      <c r="H17" s="40" t="s">
        <v>88</v>
      </c>
      <c r="I17" s="43">
        <v>5000</v>
      </c>
      <c r="J17" s="43">
        <v>1845</v>
      </c>
      <c r="K17" s="43">
        <v>0</v>
      </c>
      <c r="L17" s="43">
        <v>92.25</v>
      </c>
      <c r="M17" s="42">
        <v>0</v>
      </c>
      <c r="N17" s="42">
        <v>8.6E-3</v>
      </c>
      <c r="O17" s="42">
        <v>8.0000000000000004E-4</v>
      </c>
      <c r="P17" s="40" t="s">
        <v>10</v>
      </c>
      <c r="Q17" s="51" t="s">
        <v>11</v>
      </c>
      <c r="R17" s="51" t="s">
        <v>2</v>
      </c>
    </row>
    <row r="18" spans="2:18" x14ac:dyDescent="0.25">
      <c r="B18" s="40" t="s">
        <v>274</v>
      </c>
      <c r="C18" s="41">
        <v>323014</v>
      </c>
      <c r="D18" s="40" t="s">
        <v>122</v>
      </c>
      <c r="E18" s="40" t="s">
        <v>146</v>
      </c>
      <c r="F18" s="41">
        <v>520037789</v>
      </c>
      <c r="G18" s="40" t="s">
        <v>188</v>
      </c>
      <c r="H18" s="40" t="s">
        <v>88</v>
      </c>
      <c r="I18" s="43">
        <v>317</v>
      </c>
      <c r="J18" s="43">
        <v>23790</v>
      </c>
      <c r="K18" s="43">
        <v>0.4</v>
      </c>
      <c r="L18" s="43">
        <v>75.81</v>
      </c>
      <c r="M18" s="42">
        <v>0</v>
      </c>
      <c r="N18" s="42">
        <v>7.1000000000000004E-3</v>
      </c>
      <c r="O18" s="42">
        <v>5.9999999999999995E-4</v>
      </c>
      <c r="P18" s="40" t="s">
        <v>10</v>
      </c>
      <c r="Q18" s="51" t="s">
        <v>11</v>
      </c>
      <c r="R18" s="51" t="s">
        <v>2</v>
      </c>
    </row>
    <row r="19" spans="2:18" x14ac:dyDescent="0.25">
      <c r="B19" s="40" t="s">
        <v>275</v>
      </c>
      <c r="C19" s="41">
        <v>1119478</v>
      </c>
      <c r="D19" s="40" t="s">
        <v>122</v>
      </c>
      <c r="E19" s="40" t="s">
        <v>146</v>
      </c>
      <c r="F19" s="41">
        <v>510960719</v>
      </c>
      <c r="G19" s="40" t="s">
        <v>188</v>
      </c>
      <c r="H19" s="40" t="s">
        <v>88</v>
      </c>
      <c r="I19" s="43">
        <v>582</v>
      </c>
      <c r="J19" s="43">
        <v>19540</v>
      </c>
      <c r="K19" s="43">
        <v>0</v>
      </c>
      <c r="L19" s="43">
        <v>113.72</v>
      </c>
      <c r="M19" s="42">
        <v>0</v>
      </c>
      <c r="N19" s="42">
        <v>1.06E-2</v>
      </c>
      <c r="O19" s="42">
        <v>8.9999999999999998E-4</v>
      </c>
      <c r="P19" s="40" t="s">
        <v>10</v>
      </c>
      <c r="Q19" s="51" t="s">
        <v>11</v>
      </c>
      <c r="R19" s="51" t="s">
        <v>2</v>
      </c>
    </row>
    <row r="20" spans="2:18" x14ac:dyDescent="0.25">
      <c r="B20" s="40" t="s">
        <v>276</v>
      </c>
      <c r="C20" s="41">
        <v>739037</v>
      </c>
      <c r="D20" s="40" t="s">
        <v>122</v>
      </c>
      <c r="E20" s="40" t="s">
        <v>146</v>
      </c>
      <c r="F20" s="41">
        <v>520028911</v>
      </c>
      <c r="G20" s="40" t="s">
        <v>225</v>
      </c>
      <c r="H20" s="40" t="s">
        <v>88</v>
      </c>
      <c r="I20" s="43">
        <v>106</v>
      </c>
      <c r="J20" s="43">
        <v>146100</v>
      </c>
      <c r="K20" s="43">
        <v>1.26</v>
      </c>
      <c r="L20" s="43">
        <v>156.13</v>
      </c>
      <c r="M20" s="42">
        <v>0</v>
      </c>
      <c r="N20" s="42">
        <v>1.46E-2</v>
      </c>
      <c r="O20" s="42">
        <v>1.2999999999999999E-3</v>
      </c>
      <c r="P20" s="40" t="s">
        <v>10</v>
      </c>
      <c r="Q20" s="51" t="s">
        <v>11</v>
      </c>
      <c r="R20" s="51" t="s">
        <v>2</v>
      </c>
    </row>
    <row r="21" spans="2:18" x14ac:dyDescent="0.25">
      <c r="B21" s="40" t="s">
        <v>277</v>
      </c>
      <c r="C21" s="41">
        <v>720011</v>
      </c>
      <c r="D21" s="40" t="s">
        <v>122</v>
      </c>
      <c r="E21" s="40" t="s">
        <v>146</v>
      </c>
      <c r="F21" s="41">
        <v>520041146</v>
      </c>
      <c r="G21" s="40" t="s">
        <v>232</v>
      </c>
      <c r="H21" s="40" t="s">
        <v>88</v>
      </c>
      <c r="I21" s="43">
        <v>2830.5</v>
      </c>
      <c r="J21" s="43">
        <v>6008</v>
      </c>
      <c r="K21" s="43">
        <v>0</v>
      </c>
      <c r="L21" s="43">
        <v>170.06</v>
      </c>
      <c r="M21" s="42">
        <v>0</v>
      </c>
      <c r="N21" s="42">
        <v>1.5900000000000001E-2</v>
      </c>
      <c r="O21" s="42">
        <v>1.4E-3</v>
      </c>
      <c r="P21" s="40" t="s">
        <v>10</v>
      </c>
      <c r="Q21" s="51" t="s">
        <v>11</v>
      </c>
      <c r="R21" s="51" t="s">
        <v>2</v>
      </c>
    </row>
    <row r="22" spans="2:18" x14ac:dyDescent="0.25">
      <c r="B22" s="40" t="s">
        <v>278</v>
      </c>
      <c r="C22" s="41">
        <v>1123355</v>
      </c>
      <c r="D22" s="40" t="s">
        <v>122</v>
      </c>
      <c r="E22" s="40" t="s">
        <v>146</v>
      </c>
      <c r="F22" s="41">
        <v>513901371</v>
      </c>
      <c r="G22" s="40" t="s">
        <v>232</v>
      </c>
      <c r="H22" s="40" t="s">
        <v>88</v>
      </c>
      <c r="I22" s="43">
        <v>23630</v>
      </c>
      <c r="J22" s="43">
        <v>1124</v>
      </c>
      <c r="K22" s="43">
        <v>0</v>
      </c>
      <c r="L22" s="43">
        <v>265.60000000000002</v>
      </c>
      <c r="M22" s="42">
        <v>0</v>
      </c>
      <c r="N22" s="42">
        <v>2.4899999999999999E-2</v>
      </c>
      <c r="O22" s="42">
        <v>2.2000000000000001E-3</v>
      </c>
      <c r="P22" s="40" t="s">
        <v>10</v>
      </c>
      <c r="Q22" s="51" t="s">
        <v>11</v>
      </c>
      <c r="R22" s="51" t="s">
        <v>2</v>
      </c>
    </row>
    <row r="23" spans="2:18" x14ac:dyDescent="0.25">
      <c r="B23" s="40" t="s">
        <v>279</v>
      </c>
      <c r="C23" s="41">
        <v>691212</v>
      </c>
      <c r="D23" s="40" t="s">
        <v>122</v>
      </c>
      <c r="E23" s="40" t="s">
        <v>146</v>
      </c>
      <c r="F23" s="41">
        <v>520007030</v>
      </c>
      <c r="G23" s="40" t="s">
        <v>175</v>
      </c>
      <c r="H23" s="40" t="s">
        <v>88</v>
      </c>
      <c r="I23" s="43">
        <v>19452</v>
      </c>
      <c r="J23" s="43">
        <v>2059</v>
      </c>
      <c r="K23" s="43">
        <v>0</v>
      </c>
      <c r="L23" s="43">
        <v>400.52</v>
      </c>
      <c r="M23" s="42">
        <v>0</v>
      </c>
      <c r="N23" s="42">
        <v>3.7499999999999999E-2</v>
      </c>
      <c r="O23" s="42">
        <v>3.3E-3</v>
      </c>
      <c r="P23" s="40" t="s">
        <v>10</v>
      </c>
      <c r="Q23" s="51" t="s">
        <v>11</v>
      </c>
      <c r="R23" s="51" t="s">
        <v>2</v>
      </c>
    </row>
    <row r="24" spans="2:18" x14ac:dyDescent="0.25">
      <c r="B24" s="40" t="s">
        <v>280</v>
      </c>
      <c r="C24" s="41">
        <v>604611</v>
      </c>
      <c r="D24" s="40" t="s">
        <v>122</v>
      </c>
      <c r="E24" s="40" t="s">
        <v>146</v>
      </c>
      <c r="F24" s="41">
        <v>520018078</v>
      </c>
      <c r="G24" s="40" t="s">
        <v>175</v>
      </c>
      <c r="H24" s="40" t="s">
        <v>88</v>
      </c>
      <c r="I24" s="43">
        <v>9338</v>
      </c>
      <c r="J24" s="43">
        <v>3151</v>
      </c>
      <c r="K24" s="43">
        <v>0</v>
      </c>
      <c r="L24" s="43">
        <v>294.24</v>
      </c>
      <c r="M24" s="42">
        <v>0</v>
      </c>
      <c r="N24" s="42">
        <v>2.76E-2</v>
      </c>
      <c r="O24" s="42">
        <v>2.3999999999999998E-3</v>
      </c>
      <c r="P24" s="40" t="s">
        <v>10</v>
      </c>
      <c r="Q24" s="51" t="s">
        <v>11</v>
      </c>
      <c r="R24" s="51" t="s">
        <v>2</v>
      </c>
    </row>
    <row r="25" spans="2:18" x14ac:dyDescent="0.25">
      <c r="B25" s="40" t="s">
        <v>281</v>
      </c>
      <c r="C25" s="41">
        <v>695437</v>
      </c>
      <c r="D25" s="40" t="s">
        <v>122</v>
      </c>
      <c r="E25" s="40" t="s">
        <v>146</v>
      </c>
      <c r="F25" s="41">
        <v>520000522</v>
      </c>
      <c r="G25" s="40" t="s">
        <v>175</v>
      </c>
      <c r="H25" s="40" t="s">
        <v>88</v>
      </c>
      <c r="I25" s="43">
        <v>1684</v>
      </c>
      <c r="J25" s="43">
        <v>13810</v>
      </c>
      <c r="K25" s="43">
        <v>0</v>
      </c>
      <c r="L25" s="43">
        <v>232.56</v>
      </c>
      <c r="M25" s="42">
        <v>0</v>
      </c>
      <c r="N25" s="42">
        <v>2.18E-2</v>
      </c>
      <c r="O25" s="42">
        <v>1.9E-3</v>
      </c>
      <c r="P25" s="40" t="s">
        <v>10</v>
      </c>
      <c r="Q25" s="51" t="s">
        <v>11</v>
      </c>
      <c r="R25" s="51" t="s">
        <v>2</v>
      </c>
    </row>
    <row r="26" spans="2:18" x14ac:dyDescent="0.25">
      <c r="B26" s="40" t="s">
        <v>282</v>
      </c>
      <c r="C26" s="41">
        <v>662577</v>
      </c>
      <c r="D26" s="40" t="s">
        <v>122</v>
      </c>
      <c r="E26" s="40" t="s">
        <v>146</v>
      </c>
      <c r="F26" s="41">
        <v>520000118</v>
      </c>
      <c r="G26" s="40" t="s">
        <v>175</v>
      </c>
      <c r="H26" s="40" t="s">
        <v>88</v>
      </c>
      <c r="I26" s="43">
        <v>7077</v>
      </c>
      <c r="J26" s="43">
        <v>3389</v>
      </c>
      <c r="K26" s="43">
        <v>0</v>
      </c>
      <c r="L26" s="43">
        <v>239.84</v>
      </c>
      <c r="M26" s="42">
        <v>0</v>
      </c>
      <c r="N26" s="42">
        <v>2.2499999999999999E-2</v>
      </c>
      <c r="O26" s="42">
        <v>2E-3</v>
      </c>
      <c r="P26" s="40" t="s">
        <v>10</v>
      </c>
      <c r="Q26" s="51" t="s">
        <v>11</v>
      </c>
      <c r="R26" s="51" t="s">
        <v>2</v>
      </c>
    </row>
    <row r="27" spans="2:18" x14ac:dyDescent="0.25">
      <c r="B27" s="40" t="s">
        <v>283</v>
      </c>
      <c r="C27" s="41">
        <v>767012</v>
      </c>
      <c r="D27" s="40" t="s">
        <v>122</v>
      </c>
      <c r="E27" s="40" t="s">
        <v>146</v>
      </c>
      <c r="F27" s="41">
        <v>520017450</v>
      </c>
      <c r="G27" s="40" t="s">
        <v>216</v>
      </c>
      <c r="H27" s="40" t="s">
        <v>88</v>
      </c>
      <c r="I27" s="43">
        <v>3414</v>
      </c>
      <c r="J27" s="43">
        <v>3962</v>
      </c>
      <c r="K27" s="43">
        <v>0</v>
      </c>
      <c r="L27" s="43">
        <v>135.26</v>
      </c>
      <c r="M27" s="42">
        <v>0</v>
      </c>
      <c r="N27" s="42">
        <v>1.2699999999999999E-2</v>
      </c>
      <c r="O27" s="42">
        <v>1.1000000000000001E-3</v>
      </c>
      <c r="P27" s="40" t="s">
        <v>10</v>
      </c>
      <c r="Q27" s="51" t="s">
        <v>11</v>
      </c>
      <c r="R27" s="51" t="s">
        <v>2</v>
      </c>
    </row>
    <row r="28" spans="2:18" x14ac:dyDescent="0.25">
      <c r="B28" s="40" t="s">
        <v>284</v>
      </c>
      <c r="C28" s="41">
        <v>230011</v>
      </c>
      <c r="D28" s="40" t="s">
        <v>122</v>
      </c>
      <c r="E28" s="40" t="s">
        <v>146</v>
      </c>
      <c r="F28" s="41">
        <v>520031931</v>
      </c>
      <c r="G28" s="40" t="s">
        <v>227</v>
      </c>
      <c r="H28" s="40" t="s">
        <v>88</v>
      </c>
      <c r="I28" s="43">
        <v>30000</v>
      </c>
      <c r="J28" s="43">
        <v>537</v>
      </c>
      <c r="K28" s="43">
        <v>0</v>
      </c>
      <c r="L28" s="43">
        <v>161.1</v>
      </c>
      <c r="M28" s="42">
        <v>0</v>
      </c>
      <c r="N28" s="42">
        <v>1.5100000000000001E-2</v>
      </c>
      <c r="O28" s="42">
        <v>1.2999999999999999E-3</v>
      </c>
      <c r="P28" s="40" t="s">
        <v>10</v>
      </c>
      <c r="Q28" s="51" t="s">
        <v>11</v>
      </c>
      <c r="R28" s="51" t="s">
        <v>2</v>
      </c>
    </row>
    <row r="29" spans="2:18" x14ac:dyDescent="0.25">
      <c r="B29" s="40" t="s">
        <v>285</v>
      </c>
      <c r="C29" s="41">
        <v>475020</v>
      </c>
      <c r="D29" s="40" t="s">
        <v>122</v>
      </c>
      <c r="E29" s="40" t="s">
        <v>146</v>
      </c>
      <c r="F29" s="41">
        <v>550013098</v>
      </c>
      <c r="G29" s="40" t="s">
        <v>237</v>
      </c>
      <c r="H29" s="40" t="s">
        <v>88</v>
      </c>
      <c r="I29" s="43">
        <v>9000</v>
      </c>
      <c r="J29" s="43">
        <v>1147</v>
      </c>
      <c r="K29" s="43">
        <v>0</v>
      </c>
      <c r="L29" s="43">
        <v>103.23</v>
      </c>
      <c r="M29" s="42">
        <v>0</v>
      </c>
      <c r="N29" s="42">
        <v>9.7000000000000003E-3</v>
      </c>
      <c r="O29" s="42">
        <v>8.0000000000000004E-4</v>
      </c>
      <c r="P29" s="40" t="s">
        <v>10</v>
      </c>
      <c r="Q29" s="51" t="s">
        <v>11</v>
      </c>
      <c r="R29" s="51" t="s">
        <v>2</v>
      </c>
    </row>
    <row r="30" spans="2:18" x14ac:dyDescent="0.25">
      <c r="B30" s="1" t="s">
        <v>286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1" t="s">
        <v>10</v>
      </c>
      <c r="I30" s="39">
        <v>11881.14</v>
      </c>
      <c r="J30" s="1" t="s">
        <v>10</v>
      </c>
      <c r="K30" s="39">
        <v>0</v>
      </c>
      <c r="L30" s="39">
        <v>577.69000000000005</v>
      </c>
      <c r="M30" s="1" t="s">
        <v>10</v>
      </c>
      <c r="N30" s="38">
        <v>5.4100000000000002E-2</v>
      </c>
      <c r="O30" s="38">
        <v>4.7999999999999996E-3</v>
      </c>
      <c r="P30" s="1" t="s">
        <v>10</v>
      </c>
      <c r="Q30" s="51" t="s">
        <v>11</v>
      </c>
      <c r="R30" s="51" t="s">
        <v>2</v>
      </c>
    </row>
    <row r="31" spans="2:18" x14ac:dyDescent="0.25">
      <c r="B31" s="40" t="s">
        <v>287</v>
      </c>
      <c r="C31" s="41">
        <v>256016</v>
      </c>
      <c r="D31" s="40" t="s">
        <v>122</v>
      </c>
      <c r="E31" s="40" t="s">
        <v>146</v>
      </c>
      <c r="F31" s="41">
        <v>520036690</v>
      </c>
      <c r="G31" s="40" t="s">
        <v>288</v>
      </c>
      <c r="H31" s="40" t="s">
        <v>88</v>
      </c>
      <c r="I31" s="43">
        <v>454</v>
      </c>
      <c r="J31" s="43">
        <v>28100</v>
      </c>
      <c r="K31" s="43">
        <v>0</v>
      </c>
      <c r="L31" s="43">
        <v>127.57</v>
      </c>
      <c r="M31" s="42">
        <v>0</v>
      </c>
      <c r="N31" s="42">
        <v>1.1900000000000001E-2</v>
      </c>
      <c r="O31" s="42">
        <v>1E-3</v>
      </c>
      <c r="P31" s="40" t="s">
        <v>10</v>
      </c>
      <c r="Q31" s="51" t="s">
        <v>11</v>
      </c>
      <c r="R31" s="51" t="s">
        <v>2</v>
      </c>
    </row>
    <row r="32" spans="2:18" x14ac:dyDescent="0.25">
      <c r="B32" s="40" t="s">
        <v>289</v>
      </c>
      <c r="C32" s="41">
        <v>1090315</v>
      </c>
      <c r="D32" s="40" t="s">
        <v>122</v>
      </c>
      <c r="E32" s="40" t="s">
        <v>146</v>
      </c>
      <c r="F32" s="41">
        <v>511399388</v>
      </c>
      <c r="G32" s="40" t="s">
        <v>212</v>
      </c>
      <c r="H32" s="40" t="s">
        <v>88</v>
      </c>
      <c r="I32" s="43">
        <v>435</v>
      </c>
      <c r="J32" s="43">
        <v>24790</v>
      </c>
      <c r="K32" s="43">
        <v>0</v>
      </c>
      <c r="L32" s="43">
        <v>107.84</v>
      </c>
      <c r="M32" s="42">
        <v>0</v>
      </c>
      <c r="N32" s="42">
        <v>1.01E-2</v>
      </c>
      <c r="O32" s="42">
        <v>8.9999999999999998E-4</v>
      </c>
      <c r="P32" s="40" t="s">
        <v>10</v>
      </c>
      <c r="Q32" s="51" t="s">
        <v>11</v>
      </c>
      <c r="R32" s="51" t="s">
        <v>2</v>
      </c>
    </row>
    <row r="33" spans="2:18" x14ac:dyDescent="0.25">
      <c r="B33" s="40" t="s">
        <v>290</v>
      </c>
      <c r="C33" s="41">
        <v>1184936</v>
      </c>
      <c r="D33" s="40" t="s">
        <v>122</v>
      </c>
      <c r="E33" s="40" t="s">
        <v>146</v>
      </c>
      <c r="F33" s="41">
        <v>516508603</v>
      </c>
      <c r="G33" s="40" t="s">
        <v>207</v>
      </c>
      <c r="H33" s="40" t="s">
        <v>88</v>
      </c>
      <c r="I33" s="43">
        <v>7133</v>
      </c>
      <c r="J33" s="43">
        <v>566.6</v>
      </c>
      <c r="K33" s="43">
        <v>0</v>
      </c>
      <c r="L33" s="43">
        <v>40.42</v>
      </c>
      <c r="M33" s="42">
        <v>0</v>
      </c>
      <c r="N33" s="42">
        <v>3.8E-3</v>
      </c>
      <c r="O33" s="42">
        <v>2.9999999999999997E-4</v>
      </c>
      <c r="P33" s="40" t="s">
        <v>10</v>
      </c>
      <c r="Q33" s="51" t="s">
        <v>11</v>
      </c>
      <c r="R33" s="51" t="s">
        <v>2</v>
      </c>
    </row>
    <row r="34" spans="2:18" x14ac:dyDescent="0.25">
      <c r="B34" s="40" t="s">
        <v>291</v>
      </c>
      <c r="C34" s="41">
        <v>1091065</v>
      </c>
      <c r="D34" s="40" t="s">
        <v>122</v>
      </c>
      <c r="E34" s="40" t="s">
        <v>146</v>
      </c>
      <c r="F34" s="41">
        <v>511527202</v>
      </c>
      <c r="G34" s="40" t="s">
        <v>292</v>
      </c>
      <c r="H34" s="40" t="s">
        <v>88</v>
      </c>
      <c r="I34" s="43">
        <v>1639.14</v>
      </c>
      <c r="J34" s="43">
        <v>4003</v>
      </c>
      <c r="K34" s="43">
        <v>0</v>
      </c>
      <c r="L34" s="43">
        <v>65.61</v>
      </c>
      <c r="M34" s="42">
        <v>0</v>
      </c>
      <c r="N34" s="42">
        <v>6.1000000000000004E-3</v>
      </c>
      <c r="O34" s="42">
        <v>5.0000000000000001E-4</v>
      </c>
      <c r="P34" s="40" t="s">
        <v>10</v>
      </c>
      <c r="Q34" s="51" t="s">
        <v>11</v>
      </c>
      <c r="R34" s="51" t="s">
        <v>2</v>
      </c>
    </row>
    <row r="35" spans="2:18" x14ac:dyDescent="0.25">
      <c r="B35" s="40" t="s">
        <v>293</v>
      </c>
      <c r="C35" s="41">
        <v>224014</v>
      </c>
      <c r="D35" s="40" t="s">
        <v>122</v>
      </c>
      <c r="E35" s="40" t="s">
        <v>146</v>
      </c>
      <c r="F35" s="41">
        <v>520036120</v>
      </c>
      <c r="G35" s="40" t="s">
        <v>216</v>
      </c>
      <c r="H35" s="40" t="s">
        <v>88</v>
      </c>
      <c r="I35" s="43">
        <v>1720</v>
      </c>
      <c r="J35" s="43">
        <v>5901</v>
      </c>
      <c r="K35" s="43">
        <v>0</v>
      </c>
      <c r="L35" s="43">
        <v>101.5</v>
      </c>
      <c r="M35" s="42">
        <v>0</v>
      </c>
      <c r="N35" s="42">
        <v>9.4999999999999998E-3</v>
      </c>
      <c r="O35" s="42">
        <v>8.0000000000000004E-4</v>
      </c>
      <c r="P35" s="40" t="s">
        <v>10</v>
      </c>
      <c r="Q35" s="51" t="s">
        <v>11</v>
      </c>
      <c r="R35" s="51" t="s">
        <v>2</v>
      </c>
    </row>
    <row r="36" spans="2:18" x14ac:dyDescent="0.25">
      <c r="B36" s="40" t="s">
        <v>294</v>
      </c>
      <c r="C36" s="41">
        <v>258012</v>
      </c>
      <c r="D36" s="40" t="s">
        <v>122</v>
      </c>
      <c r="E36" s="40" t="s">
        <v>146</v>
      </c>
      <c r="F36" s="41">
        <v>520036732</v>
      </c>
      <c r="G36" s="40" t="s">
        <v>220</v>
      </c>
      <c r="H36" s="40" t="s">
        <v>88</v>
      </c>
      <c r="I36" s="43">
        <v>500</v>
      </c>
      <c r="J36" s="43">
        <v>26950</v>
      </c>
      <c r="K36" s="43">
        <v>0</v>
      </c>
      <c r="L36" s="43">
        <v>134.75</v>
      </c>
      <c r="M36" s="42">
        <v>1E-4</v>
      </c>
      <c r="N36" s="42">
        <v>1.26E-2</v>
      </c>
      <c r="O36" s="42">
        <v>1.1000000000000001E-3</v>
      </c>
      <c r="P36" s="40" t="s">
        <v>10</v>
      </c>
      <c r="Q36" s="51" t="s">
        <v>11</v>
      </c>
      <c r="R36" s="51" t="s">
        <v>2</v>
      </c>
    </row>
    <row r="37" spans="2:18" x14ac:dyDescent="0.25">
      <c r="B37" s="1" t="s">
        <v>295</v>
      </c>
      <c r="C37" s="1" t="s">
        <v>10</v>
      </c>
      <c r="D37" s="1" t="s">
        <v>10</v>
      </c>
      <c r="E37" s="1" t="s">
        <v>10</v>
      </c>
      <c r="F37" s="1" t="s">
        <v>10</v>
      </c>
      <c r="G37" s="1" t="s">
        <v>10</v>
      </c>
      <c r="H37" s="1" t="s">
        <v>10</v>
      </c>
      <c r="I37" s="39">
        <v>15475</v>
      </c>
      <c r="J37" s="1" t="s">
        <v>10</v>
      </c>
      <c r="K37" s="39">
        <v>0</v>
      </c>
      <c r="L37" s="39">
        <v>74.62</v>
      </c>
      <c r="M37" s="1" t="s">
        <v>10</v>
      </c>
      <c r="N37" s="38">
        <v>7.0000000000000001E-3</v>
      </c>
      <c r="O37" s="38">
        <v>5.9999999999999995E-4</v>
      </c>
      <c r="P37" s="1" t="s">
        <v>10</v>
      </c>
      <c r="Q37" s="51" t="s">
        <v>11</v>
      </c>
      <c r="R37" s="51" t="s">
        <v>2</v>
      </c>
    </row>
    <row r="38" spans="2:18" x14ac:dyDescent="0.25">
      <c r="B38" s="40" t="s">
        <v>296</v>
      </c>
      <c r="C38" s="41">
        <v>1141464</v>
      </c>
      <c r="D38" s="40" t="s">
        <v>122</v>
      </c>
      <c r="E38" s="40" t="s">
        <v>146</v>
      </c>
      <c r="F38" s="41">
        <v>513834606</v>
      </c>
      <c r="G38" s="40" t="s">
        <v>207</v>
      </c>
      <c r="H38" s="40" t="s">
        <v>88</v>
      </c>
      <c r="I38" s="43">
        <v>6800</v>
      </c>
      <c r="J38" s="43">
        <v>755.4</v>
      </c>
      <c r="K38" s="43">
        <v>0</v>
      </c>
      <c r="L38" s="43">
        <v>51.37</v>
      </c>
      <c r="M38" s="42">
        <v>1E-4</v>
      </c>
      <c r="N38" s="42">
        <v>4.7999999999999996E-3</v>
      </c>
      <c r="O38" s="42">
        <v>4.0000000000000002E-4</v>
      </c>
      <c r="P38" s="40" t="s">
        <v>10</v>
      </c>
      <c r="Q38" s="51" t="s">
        <v>11</v>
      </c>
      <c r="R38" s="51" t="s">
        <v>2</v>
      </c>
    </row>
    <row r="39" spans="2:18" x14ac:dyDescent="0.25">
      <c r="B39" s="40" t="s">
        <v>297</v>
      </c>
      <c r="C39" s="41">
        <v>1178714</v>
      </c>
      <c r="D39" s="40" t="s">
        <v>122</v>
      </c>
      <c r="E39" s="40" t="s">
        <v>146</v>
      </c>
      <c r="F39" s="41">
        <v>515722536</v>
      </c>
      <c r="G39" s="40" t="s">
        <v>199</v>
      </c>
      <c r="H39" s="40" t="s">
        <v>88</v>
      </c>
      <c r="I39" s="43">
        <v>8675</v>
      </c>
      <c r="J39" s="43">
        <v>268</v>
      </c>
      <c r="K39" s="43">
        <v>0</v>
      </c>
      <c r="L39" s="43">
        <v>23.25</v>
      </c>
      <c r="M39" s="42">
        <v>1E-4</v>
      </c>
      <c r="N39" s="42">
        <v>2.2000000000000001E-3</v>
      </c>
      <c r="O39" s="42">
        <v>2.0000000000000001E-4</v>
      </c>
      <c r="P39" s="40" t="s">
        <v>10</v>
      </c>
      <c r="Q39" s="51" t="s">
        <v>11</v>
      </c>
      <c r="R39" s="51" t="s">
        <v>2</v>
      </c>
    </row>
    <row r="40" spans="2:18" x14ac:dyDescent="0.25">
      <c r="B40" s="1" t="s">
        <v>298</v>
      </c>
      <c r="C40" s="1" t="s">
        <v>10</v>
      </c>
      <c r="D40" s="1" t="s">
        <v>10</v>
      </c>
      <c r="E40" s="1" t="s">
        <v>10</v>
      </c>
      <c r="F40" s="1" t="s">
        <v>10</v>
      </c>
      <c r="G40" s="1" t="s">
        <v>10</v>
      </c>
      <c r="H40" s="1" t="s">
        <v>10</v>
      </c>
      <c r="I40" s="39">
        <v>0</v>
      </c>
      <c r="J40" s="1" t="s">
        <v>10</v>
      </c>
      <c r="K40" s="39">
        <v>0</v>
      </c>
      <c r="L40" s="39">
        <v>0</v>
      </c>
      <c r="M40" s="1" t="s">
        <v>10</v>
      </c>
      <c r="N40" s="38">
        <v>0</v>
      </c>
      <c r="O40" s="38">
        <v>0</v>
      </c>
      <c r="P40" s="1" t="s">
        <v>10</v>
      </c>
      <c r="Q40" s="51" t="s">
        <v>11</v>
      </c>
      <c r="R40" s="51" t="s">
        <v>2</v>
      </c>
    </row>
    <row r="41" spans="2:18" x14ac:dyDescent="0.25">
      <c r="B41" s="1" t="s">
        <v>299</v>
      </c>
      <c r="C41" s="1" t="s">
        <v>10</v>
      </c>
      <c r="D41" s="1" t="s">
        <v>10</v>
      </c>
      <c r="E41" s="1" t="s">
        <v>10</v>
      </c>
      <c r="F41" s="1" t="s">
        <v>10</v>
      </c>
      <c r="G41" s="1" t="s">
        <v>10</v>
      </c>
      <c r="H41" s="1" t="s">
        <v>10</v>
      </c>
      <c r="I41" s="1" t="s">
        <v>10</v>
      </c>
      <c r="J41" s="1" t="s">
        <v>10</v>
      </c>
      <c r="K41" s="1" t="s">
        <v>10</v>
      </c>
      <c r="L41" s="1" t="s">
        <v>10</v>
      </c>
      <c r="M41" s="1" t="s">
        <v>10</v>
      </c>
      <c r="N41" s="1" t="s">
        <v>10</v>
      </c>
      <c r="O41" s="1" t="s">
        <v>10</v>
      </c>
      <c r="P41" s="1" t="s">
        <v>10</v>
      </c>
      <c r="Q41" s="51" t="s">
        <v>11</v>
      </c>
      <c r="R41" s="51" t="s">
        <v>2</v>
      </c>
    </row>
    <row r="42" spans="2:18" x14ac:dyDescent="0.25">
      <c r="B42" s="1" t="s">
        <v>300</v>
      </c>
      <c r="C42" s="1" t="s">
        <v>10</v>
      </c>
      <c r="D42" s="1" t="s">
        <v>10</v>
      </c>
      <c r="E42" s="1" t="s">
        <v>10</v>
      </c>
      <c r="F42" s="1" t="s">
        <v>10</v>
      </c>
      <c r="G42" s="1" t="s">
        <v>10</v>
      </c>
      <c r="H42" s="1" t="s">
        <v>10</v>
      </c>
      <c r="I42" s="1" t="s">
        <v>10</v>
      </c>
      <c r="J42" s="1" t="s">
        <v>10</v>
      </c>
      <c r="K42" s="1" t="s">
        <v>10</v>
      </c>
      <c r="L42" s="1" t="s">
        <v>10</v>
      </c>
      <c r="M42" s="1" t="s">
        <v>10</v>
      </c>
      <c r="N42" s="1" t="s">
        <v>10</v>
      </c>
      <c r="O42" s="1" t="s">
        <v>10</v>
      </c>
      <c r="P42" s="1" t="s">
        <v>10</v>
      </c>
      <c r="Q42" s="51" t="s">
        <v>11</v>
      </c>
      <c r="R42" s="51" t="s">
        <v>2</v>
      </c>
    </row>
    <row r="43" spans="2:18" x14ac:dyDescent="0.25">
      <c r="B43" s="1" t="s">
        <v>98</v>
      </c>
      <c r="C43" s="1" t="s">
        <v>10</v>
      </c>
      <c r="D43" s="1" t="s">
        <v>10</v>
      </c>
      <c r="E43" s="1" t="s">
        <v>10</v>
      </c>
      <c r="F43" s="1" t="s">
        <v>10</v>
      </c>
      <c r="G43" s="1" t="s">
        <v>10</v>
      </c>
      <c r="H43" s="1" t="s">
        <v>10</v>
      </c>
      <c r="I43" s="39">
        <v>16971</v>
      </c>
      <c r="J43" s="1" t="s">
        <v>10</v>
      </c>
      <c r="K43" s="39">
        <v>0.76</v>
      </c>
      <c r="L43" s="39">
        <v>7313.63</v>
      </c>
      <c r="M43" s="1" t="s">
        <v>10</v>
      </c>
      <c r="N43" s="38">
        <v>0.68510000000000004</v>
      </c>
      <c r="O43" s="38">
        <v>6.0299999999999999E-2</v>
      </c>
      <c r="P43" s="1" t="s">
        <v>10</v>
      </c>
      <c r="Q43" s="51" t="s">
        <v>11</v>
      </c>
      <c r="R43" s="51" t="s">
        <v>2</v>
      </c>
    </row>
    <row r="44" spans="2:18" x14ac:dyDescent="0.25">
      <c r="B44" s="1" t="s">
        <v>169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1" t="s">
        <v>10</v>
      </c>
      <c r="I44" s="39">
        <v>6540</v>
      </c>
      <c r="J44" s="1" t="s">
        <v>10</v>
      </c>
      <c r="K44" s="39">
        <v>0</v>
      </c>
      <c r="L44" s="39">
        <v>1539.17</v>
      </c>
      <c r="M44" s="1" t="s">
        <v>10</v>
      </c>
      <c r="N44" s="38">
        <v>0.14419999999999999</v>
      </c>
      <c r="O44" s="38">
        <v>1.2699999999999999E-2</v>
      </c>
      <c r="P44" s="1" t="s">
        <v>10</v>
      </c>
      <c r="Q44" s="51" t="s">
        <v>11</v>
      </c>
      <c r="R44" s="51" t="s">
        <v>2</v>
      </c>
    </row>
    <row r="45" spans="2:18" x14ac:dyDescent="0.25">
      <c r="B45" s="40" t="s">
        <v>301</v>
      </c>
      <c r="C45" s="40" t="s">
        <v>302</v>
      </c>
      <c r="D45" s="40" t="s">
        <v>303</v>
      </c>
      <c r="E45" s="40" t="s">
        <v>241</v>
      </c>
      <c r="F45" s="41">
        <v>94175</v>
      </c>
      <c r="G45" s="40" t="s">
        <v>304</v>
      </c>
      <c r="H45" s="40" t="s">
        <v>52</v>
      </c>
      <c r="I45" s="43">
        <v>100</v>
      </c>
      <c r="J45" s="43">
        <v>13074</v>
      </c>
      <c r="K45" s="43">
        <v>0</v>
      </c>
      <c r="L45" s="43">
        <v>50.32</v>
      </c>
      <c r="M45" s="42">
        <v>0</v>
      </c>
      <c r="N45" s="42">
        <v>4.7000000000000002E-3</v>
      </c>
      <c r="O45" s="42">
        <v>4.0000000000000002E-4</v>
      </c>
      <c r="P45" s="41">
        <v>75175695</v>
      </c>
      <c r="Q45" s="51" t="s">
        <v>11</v>
      </c>
      <c r="R45" s="51" t="s">
        <v>2</v>
      </c>
    </row>
    <row r="46" spans="2:18" x14ac:dyDescent="0.25">
      <c r="B46" s="40" t="s">
        <v>305</v>
      </c>
      <c r="C46" s="40" t="s">
        <v>306</v>
      </c>
      <c r="D46" s="40" t="s">
        <v>146</v>
      </c>
      <c r="E46" s="40" t="s">
        <v>241</v>
      </c>
      <c r="F46" s="41">
        <v>98659</v>
      </c>
      <c r="G46" s="40" t="s">
        <v>304</v>
      </c>
      <c r="H46" s="40" t="s">
        <v>52</v>
      </c>
      <c r="I46" s="43">
        <v>850</v>
      </c>
      <c r="J46" s="43">
        <v>6955</v>
      </c>
      <c r="K46" s="43">
        <v>0</v>
      </c>
      <c r="L46" s="43">
        <v>227.54</v>
      </c>
      <c r="M46" s="42">
        <v>0</v>
      </c>
      <c r="N46" s="42">
        <v>2.1299999999999999E-2</v>
      </c>
      <c r="O46" s="42">
        <v>1.9E-3</v>
      </c>
      <c r="P46" s="41">
        <v>70655667</v>
      </c>
      <c r="Q46" s="51" t="s">
        <v>11</v>
      </c>
      <c r="R46" s="51" t="s">
        <v>2</v>
      </c>
    </row>
    <row r="47" spans="2:18" x14ac:dyDescent="0.25">
      <c r="B47" s="40" t="s">
        <v>307</v>
      </c>
      <c r="C47" s="40" t="s">
        <v>308</v>
      </c>
      <c r="D47" s="40" t="s">
        <v>309</v>
      </c>
      <c r="E47" s="40" t="s">
        <v>241</v>
      </c>
      <c r="F47" s="41">
        <v>520015041</v>
      </c>
      <c r="G47" s="40" t="s">
        <v>261</v>
      </c>
      <c r="H47" s="40" t="s">
        <v>52</v>
      </c>
      <c r="I47" s="43">
        <v>1170</v>
      </c>
      <c r="J47" s="43">
        <v>1033</v>
      </c>
      <c r="K47" s="43">
        <v>0</v>
      </c>
      <c r="L47" s="43">
        <v>46.52</v>
      </c>
      <c r="M47" s="42">
        <v>0</v>
      </c>
      <c r="N47" s="42">
        <v>4.4000000000000003E-3</v>
      </c>
      <c r="O47" s="42">
        <v>4.0000000000000002E-4</v>
      </c>
      <c r="P47" s="41">
        <v>77624815</v>
      </c>
      <c r="Q47" s="51" t="s">
        <v>11</v>
      </c>
      <c r="R47" s="51" t="s">
        <v>2</v>
      </c>
    </row>
    <row r="48" spans="2:18" x14ac:dyDescent="0.25">
      <c r="B48" s="40" t="s">
        <v>310</v>
      </c>
      <c r="C48" s="40" t="s">
        <v>311</v>
      </c>
      <c r="D48" s="40" t="s">
        <v>303</v>
      </c>
      <c r="E48" s="40" t="s">
        <v>241</v>
      </c>
      <c r="F48" s="41">
        <v>511235434</v>
      </c>
      <c r="G48" s="40" t="s">
        <v>312</v>
      </c>
      <c r="H48" s="40" t="s">
        <v>52</v>
      </c>
      <c r="I48" s="43">
        <v>3032</v>
      </c>
      <c r="J48" s="43">
        <v>6371</v>
      </c>
      <c r="K48" s="43">
        <v>0</v>
      </c>
      <c r="L48" s="43">
        <v>743.51</v>
      </c>
      <c r="M48" s="42">
        <v>1E-4</v>
      </c>
      <c r="N48" s="42">
        <v>6.9599999999999995E-2</v>
      </c>
      <c r="O48" s="42">
        <v>6.1000000000000004E-3</v>
      </c>
      <c r="P48" s="41">
        <v>70511662</v>
      </c>
      <c r="Q48" s="51" t="s">
        <v>11</v>
      </c>
      <c r="R48" s="51" t="s">
        <v>2</v>
      </c>
    </row>
    <row r="49" spans="2:18" x14ac:dyDescent="0.25">
      <c r="B49" s="40" t="s">
        <v>313</v>
      </c>
      <c r="C49" s="40" t="s">
        <v>314</v>
      </c>
      <c r="D49" s="40" t="s">
        <v>146</v>
      </c>
      <c r="E49" s="40" t="s">
        <v>241</v>
      </c>
      <c r="F49" s="41">
        <v>511812463</v>
      </c>
      <c r="G49" s="40" t="s">
        <v>315</v>
      </c>
      <c r="H49" s="40" t="s">
        <v>52</v>
      </c>
      <c r="I49" s="43">
        <v>1028</v>
      </c>
      <c r="J49" s="43">
        <v>11077</v>
      </c>
      <c r="K49" s="43">
        <v>0</v>
      </c>
      <c r="L49" s="43">
        <v>438.29</v>
      </c>
      <c r="M49" s="42">
        <v>0</v>
      </c>
      <c r="N49" s="42">
        <v>4.1099999999999998E-2</v>
      </c>
      <c r="O49" s="42">
        <v>3.5999999999999999E-3</v>
      </c>
      <c r="P49" s="41">
        <v>70507199</v>
      </c>
      <c r="Q49" s="51" t="s">
        <v>11</v>
      </c>
      <c r="R49" s="51" t="s">
        <v>2</v>
      </c>
    </row>
    <row r="50" spans="2:18" x14ac:dyDescent="0.25">
      <c r="B50" s="40" t="s">
        <v>316</v>
      </c>
      <c r="C50" s="40" t="s">
        <v>317</v>
      </c>
      <c r="D50" s="40" t="s">
        <v>309</v>
      </c>
      <c r="E50" s="40" t="s">
        <v>241</v>
      </c>
      <c r="F50" s="41">
        <v>2328</v>
      </c>
      <c r="G50" s="40" t="s">
        <v>318</v>
      </c>
      <c r="H50" s="40" t="s">
        <v>52</v>
      </c>
      <c r="I50" s="43">
        <v>360</v>
      </c>
      <c r="J50" s="43">
        <v>2381</v>
      </c>
      <c r="K50" s="43">
        <v>0</v>
      </c>
      <c r="L50" s="43">
        <v>32.99</v>
      </c>
      <c r="M50" s="42">
        <v>0</v>
      </c>
      <c r="N50" s="42">
        <v>3.0999999999999999E-3</v>
      </c>
      <c r="O50" s="42">
        <v>2.9999999999999997E-4</v>
      </c>
      <c r="P50" s="41">
        <v>76609312</v>
      </c>
      <c r="Q50" s="51" t="s">
        <v>11</v>
      </c>
      <c r="R50" s="51" t="s">
        <v>2</v>
      </c>
    </row>
    <row r="51" spans="2:18" x14ac:dyDescent="0.25">
      <c r="B51" s="1" t="s">
        <v>168</v>
      </c>
      <c r="C51" s="1" t="s">
        <v>10</v>
      </c>
      <c r="D51" s="1" t="s">
        <v>10</v>
      </c>
      <c r="E51" s="1" t="s">
        <v>10</v>
      </c>
      <c r="F51" s="1" t="s">
        <v>10</v>
      </c>
      <c r="G51" s="1" t="s">
        <v>10</v>
      </c>
      <c r="H51" s="1" t="s">
        <v>10</v>
      </c>
      <c r="I51" s="39">
        <v>10431</v>
      </c>
      <c r="J51" s="1" t="s">
        <v>10</v>
      </c>
      <c r="K51" s="39">
        <v>0.76</v>
      </c>
      <c r="L51" s="39">
        <v>5774.45</v>
      </c>
      <c r="M51" s="1" t="s">
        <v>10</v>
      </c>
      <c r="N51" s="38">
        <v>0.54100000000000004</v>
      </c>
      <c r="O51" s="38">
        <v>4.7600000000000003E-2</v>
      </c>
      <c r="P51" s="1" t="s">
        <v>10</v>
      </c>
      <c r="Q51" s="51" t="s">
        <v>11</v>
      </c>
      <c r="R51" s="51" t="s">
        <v>2</v>
      </c>
    </row>
    <row r="52" spans="2:18" x14ac:dyDescent="0.25">
      <c r="B52" s="40" t="s">
        <v>319</v>
      </c>
      <c r="C52" s="40" t="s">
        <v>320</v>
      </c>
      <c r="D52" s="40" t="s">
        <v>303</v>
      </c>
      <c r="E52" s="40" t="s">
        <v>241</v>
      </c>
      <c r="F52" s="41">
        <v>997682</v>
      </c>
      <c r="G52" s="40" t="s">
        <v>304</v>
      </c>
      <c r="H52" s="40" t="s">
        <v>52</v>
      </c>
      <c r="I52" s="43">
        <v>200</v>
      </c>
      <c r="J52" s="43">
        <v>12002</v>
      </c>
      <c r="K52" s="43">
        <v>0</v>
      </c>
      <c r="L52" s="43">
        <v>92.39</v>
      </c>
      <c r="M52" s="42">
        <v>0</v>
      </c>
      <c r="N52" s="42">
        <v>8.6999999999999994E-3</v>
      </c>
      <c r="O52" s="42">
        <v>8.0000000000000004E-4</v>
      </c>
      <c r="P52" s="41">
        <v>74698580</v>
      </c>
      <c r="Q52" s="51" t="s">
        <v>11</v>
      </c>
      <c r="R52" s="51" t="s">
        <v>2</v>
      </c>
    </row>
    <row r="53" spans="2:18" x14ac:dyDescent="0.25">
      <c r="B53" s="40" t="s">
        <v>321</v>
      </c>
      <c r="C53" s="40" t="s">
        <v>322</v>
      </c>
      <c r="D53" s="40" t="s">
        <v>146</v>
      </c>
      <c r="E53" s="40" t="s">
        <v>241</v>
      </c>
      <c r="F53" s="41">
        <v>94162</v>
      </c>
      <c r="G53" s="40" t="s">
        <v>323</v>
      </c>
      <c r="H53" s="40" t="s">
        <v>52</v>
      </c>
      <c r="I53" s="43">
        <v>1168</v>
      </c>
      <c r="J53" s="43">
        <v>6294</v>
      </c>
      <c r="K53" s="43">
        <v>0</v>
      </c>
      <c r="L53" s="43">
        <v>282.95</v>
      </c>
      <c r="M53" s="42">
        <v>0</v>
      </c>
      <c r="N53" s="42">
        <v>2.6499999999999999E-2</v>
      </c>
      <c r="O53" s="42">
        <v>2.3E-3</v>
      </c>
      <c r="P53" s="41">
        <v>76098599</v>
      </c>
      <c r="Q53" s="51" t="s">
        <v>11</v>
      </c>
      <c r="R53" s="51" t="s">
        <v>2</v>
      </c>
    </row>
    <row r="54" spans="2:18" x14ac:dyDescent="0.25">
      <c r="B54" s="40" t="s">
        <v>324</v>
      </c>
      <c r="C54" s="40" t="s">
        <v>325</v>
      </c>
      <c r="D54" s="40" t="s">
        <v>146</v>
      </c>
      <c r="E54" s="40" t="s">
        <v>241</v>
      </c>
      <c r="F54" s="41">
        <v>98312</v>
      </c>
      <c r="G54" s="40" t="s">
        <v>323</v>
      </c>
      <c r="H54" s="40" t="s">
        <v>52</v>
      </c>
      <c r="I54" s="43">
        <v>2356</v>
      </c>
      <c r="J54" s="43">
        <v>3584</v>
      </c>
      <c r="K54" s="43">
        <v>0</v>
      </c>
      <c r="L54" s="43">
        <v>325.01</v>
      </c>
      <c r="M54" s="42">
        <v>0</v>
      </c>
      <c r="N54" s="42">
        <v>3.04E-2</v>
      </c>
      <c r="O54" s="42">
        <v>2.7000000000000001E-3</v>
      </c>
      <c r="P54" s="41">
        <v>70670120</v>
      </c>
      <c r="Q54" s="51" t="s">
        <v>11</v>
      </c>
      <c r="R54" s="51" t="s">
        <v>2</v>
      </c>
    </row>
    <row r="55" spans="2:18" x14ac:dyDescent="0.25">
      <c r="B55" s="40" t="s">
        <v>326</v>
      </c>
      <c r="C55" s="40" t="s">
        <v>327</v>
      </c>
      <c r="D55" s="40" t="s">
        <v>309</v>
      </c>
      <c r="E55" s="40" t="s">
        <v>241</v>
      </c>
      <c r="F55" s="41">
        <v>97979</v>
      </c>
      <c r="G55" s="40" t="s">
        <v>261</v>
      </c>
      <c r="H55" s="40" t="s">
        <v>52</v>
      </c>
      <c r="I55" s="43">
        <v>205</v>
      </c>
      <c r="J55" s="43">
        <v>24638</v>
      </c>
      <c r="K55" s="43">
        <v>0</v>
      </c>
      <c r="L55" s="43">
        <v>194.4</v>
      </c>
      <c r="M55" s="42">
        <v>0</v>
      </c>
      <c r="N55" s="42">
        <v>1.8200000000000001E-2</v>
      </c>
      <c r="O55" s="42">
        <v>1.6000000000000001E-3</v>
      </c>
      <c r="P55" s="41">
        <v>74297391</v>
      </c>
      <c r="Q55" s="51" t="s">
        <v>11</v>
      </c>
      <c r="R55" s="51" t="s">
        <v>2</v>
      </c>
    </row>
    <row r="56" spans="2:18" x14ac:dyDescent="0.25">
      <c r="B56" s="40" t="s">
        <v>328</v>
      </c>
      <c r="C56" s="40" t="s">
        <v>329</v>
      </c>
      <c r="D56" s="40" t="s">
        <v>303</v>
      </c>
      <c r="E56" s="40" t="s">
        <v>241</v>
      </c>
      <c r="F56" s="41">
        <v>98906</v>
      </c>
      <c r="G56" s="40" t="s">
        <v>330</v>
      </c>
      <c r="H56" s="40" t="s">
        <v>52</v>
      </c>
      <c r="I56" s="43">
        <v>100</v>
      </c>
      <c r="J56" s="43">
        <v>56863</v>
      </c>
      <c r="K56" s="43">
        <v>0</v>
      </c>
      <c r="L56" s="43">
        <v>218.87</v>
      </c>
      <c r="M56" s="42">
        <v>0</v>
      </c>
      <c r="N56" s="42">
        <v>2.0500000000000001E-2</v>
      </c>
      <c r="O56" s="42">
        <v>1.8E-3</v>
      </c>
      <c r="P56" s="41">
        <v>70462866</v>
      </c>
      <c r="Q56" s="51" t="s">
        <v>11</v>
      </c>
      <c r="R56" s="51" t="s">
        <v>2</v>
      </c>
    </row>
    <row r="57" spans="2:18" x14ac:dyDescent="0.25">
      <c r="B57" s="40" t="s">
        <v>331</v>
      </c>
      <c r="C57" s="40" t="s">
        <v>332</v>
      </c>
      <c r="D57" s="40" t="s">
        <v>309</v>
      </c>
      <c r="E57" s="40" t="s">
        <v>241</v>
      </c>
      <c r="F57" s="41">
        <v>99324</v>
      </c>
      <c r="G57" s="40" t="s">
        <v>330</v>
      </c>
      <c r="H57" s="40" t="s">
        <v>52</v>
      </c>
      <c r="I57" s="43">
        <v>370</v>
      </c>
      <c r="J57" s="43">
        <v>16254</v>
      </c>
      <c r="K57" s="43">
        <v>0</v>
      </c>
      <c r="L57" s="43">
        <v>231.48</v>
      </c>
      <c r="M57" s="42">
        <v>0</v>
      </c>
      <c r="N57" s="42">
        <v>2.1700000000000001E-2</v>
      </c>
      <c r="O57" s="42">
        <v>1.9E-3</v>
      </c>
      <c r="P57" s="41">
        <v>70464730</v>
      </c>
      <c r="Q57" s="51" t="s">
        <v>11</v>
      </c>
      <c r="R57" s="51" t="s">
        <v>2</v>
      </c>
    </row>
    <row r="58" spans="2:18" x14ac:dyDescent="0.25">
      <c r="B58" s="40" t="s">
        <v>333</v>
      </c>
      <c r="C58" s="40" t="s">
        <v>334</v>
      </c>
      <c r="D58" s="40" t="s">
        <v>309</v>
      </c>
      <c r="E58" s="40" t="s">
        <v>241</v>
      </c>
      <c r="F58" s="41">
        <v>98509</v>
      </c>
      <c r="G58" s="40" t="s">
        <v>335</v>
      </c>
      <c r="H58" s="40" t="s">
        <v>52</v>
      </c>
      <c r="I58" s="43">
        <v>280</v>
      </c>
      <c r="J58" s="43">
        <v>39944</v>
      </c>
      <c r="K58" s="43">
        <v>0</v>
      </c>
      <c r="L58" s="43">
        <v>430.48</v>
      </c>
      <c r="M58" s="42">
        <v>0</v>
      </c>
      <c r="N58" s="42">
        <v>4.0300000000000002E-2</v>
      </c>
      <c r="O58" s="42">
        <v>3.5000000000000001E-3</v>
      </c>
      <c r="P58" s="41">
        <v>70733191</v>
      </c>
      <c r="Q58" s="51" t="s">
        <v>11</v>
      </c>
      <c r="R58" s="51" t="s">
        <v>2</v>
      </c>
    </row>
    <row r="59" spans="2:18" x14ac:dyDescent="0.25">
      <c r="B59" s="40" t="s">
        <v>336</v>
      </c>
      <c r="C59" s="40" t="s">
        <v>337</v>
      </c>
      <c r="D59" s="40" t="s">
        <v>146</v>
      </c>
      <c r="E59" s="40" t="s">
        <v>241</v>
      </c>
      <c r="F59" s="41">
        <v>98108</v>
      </c>
      <c r="G59" s="40" t="s">
        <v>335</v>
      </c>
      <c r="H59" s="40" t="s">
        <v>52</v>
      </c>
      <c r="I59" s="43">
        <v>374</v>
      </c>
      <c r="J59" s="43">
        <v>23166</v>
      </c>
      <c r="K59" s="43">
        <v>0</v>
      </c>
      <c r="L59" s="43">
        <v>333.48</v>
      </c>
      <c r="M59" s="42">
        <v>0</v>
      </c>
      <c r="N59" s="42">
        <v>3.1199999999999999E-2</v>
      </c>
      <c r="O59" s="42">
        <v>2.7000000000000001E-3</v>
      </c>
      <c r="P59" s="41">
        <v>70961578</v>
      </c>
      <c r="Q59" s="51" t="s">
        <v>11</v>
      </c>
      <c r="R59" s="51" t="s">
        <v>2</v>
      </c>
    </row>
    <row r="60" spans="2:18" x14ac:dyDescent="0.25">
      <c r="B60" s="40" t="s">
        <v>338</v>
      </c>
      <c r="C60" s="40" t="s">
        <v>339</v>
      </c>
      <c r="D60" s="40" t="s">
        <v>303</v>
      </c>
      <c r="E60" s="40" t="s">
        <v>241</v>
      </c>
      <c r="F60" s="41">
        <v>997685</v>
      </c>
      <c r="G60" s="40" t="s">
        <v>340</v>
      </c>
      <c r="H60" s="40" t="s">
        <v>52</v>
      </c>
      <c r="I60" s="43">
        <v>1240</v>
      </c>
      <c r="J60" s="43">
        <v>608</v>
      </c>
      <c r="K60" s="43">
        <v>0</v>
      </c>
      <c r="L60" s="43">
        <v>29.02</v>
      </c>
      <c r="M60" s="42">
        <v>0</v>
      </c>
      <c r="N60" s="42">
        <v>2.7000000000000001E-3</v>
      </c>
      <c r="O60" s="42">
        <v>2.0000000000000001E-4</v>
      </c>
      <c r="P60" s="41">
        <v>75172775</v>
      </c>
      <c r="Q60" s="51" t="s">
        <v>11</v>
      </c>
      <c r="R60" s="51" t="s">
        <v>2</v>
      </c>
    </row>
    <row r="61" spans="2:18" x14ac:dyDescent="0.25">
      <c r="B61" s="40" t="s">
        <v>341</v>
      </c>
      <c r="C61" s="40" t="s">
        <v>342</v>
      </c>
      <c r="D61" s="40" t="s">
        <v>303</v>
      </c>
      <c r="E61" s="40" t="s">
        <v>241</v>
      </c>
      <c r="F61" s="41">
        <v>99275</v>
      </c>
      <c r="G61" s="40" t="s">
        <v>340</v>
      </c>
      <c r="H61" s="40" t="s">
        <v>52</v>
      </c>
      <c r="I61" s="43">
        <v>292</v>
      </c>
      <c r="J61" s="43">
        <v>31364</v>
      </c>
      <c r="K61" s="43">
        <v>0</v>
      </c>
      <c r="L61" s="43">
        <v>352.5</v>
      </c>
      <c r="M61" s="42">
        <v>0</v>
      </c>
      <c r="N61" s="42">
        <v>3.3000000000000002E-2</v>
      </c>
      <c r="O61" s="42">
        <v>2.8999999999999998E-3</v>
      </c>
      <c r="P61" s="41">
        <v>70388095</v>
      </c>
      <c r="Q61" s="51" t="s">
        <v>11</v>
      </c>
      <c r="R61" s="51" t="s">
        <v>2</v>
      </c>
    </row>
    <row r="62" spans="2:18" x14ac:dyDescent="0.25">
      <c r="B62" s="40" t="s">
        <v>343</v>
      </c>
      <c r="C62" s="40" t="s">
        <v>344</v>
      </c>
      <c r="D62" s="40" t="s">
        <v>303</v>
      </c>
      <c r="E62" s="40" t="s">
        <v>241</v>
      </c>
      <c r="F62" s="41">
        <v>97912</v>
      </c>
      <c r="G62" s="40" t="s">
        <v>340</v>
      </c>
      <c r="H62" s="40" t="s">
        <v>52</v>
      </c>
      <c r="I62" s="43">
        <v>350</v>
      </c>
      <c r="J62" s="43">
        <v>5818</v>
      </c>
      <c r="K62" s="43">
        <v>0</v>
      </c>
      <c r="L62" s="43">
        <v>78.38</v>
      </c>
      <c r="M62" s="42">
        <v>0</v>
      </c>
      <c r="N62" s="42">
        <v>7.3000000000000001E-3</v>
      </c>
      <c r="O62" s="42">
        <v>5.9999999999999995E-4</v>
      </c>
      <c r="P62" s="41">
        <v>75232918</v>
      </c>
      <c r="Q62" s="51" t="s">
        <v>11</v>
      </c>
      <c r="R62" s="51" t="s">
        <v>2</v>
      </c>
    </row>
    <row r="63" spans="2:18" x14ac:dyDescent="0.25">
      <c r="B63" s="40" t="s">
        <v>345</v>
      </c>
      <c r="C63" s="40" t="s">
        <v>346</v>
      </c>
      <c r="D63" s="40" t="s">
        <v>303</v>
      </c>
      <c r="E63" s="40" t="s">
        <v>241</v>
      </c>
      <c r="F63" s="41">
        <v>97676</v>
      </c>
      <c r="G63" s="40" t="s">
        <v>315</v>
      </c>
      <c r="H63" s="40" t="s">
        <v>52</v>
      </c>
      <c r="I63" s="43">
        <v>397</v>
      </c>
      <c r="J63" s="43">
        <v>10276</v>
      </c>
      <c r="K63" s="43">
        <v>0</v>
      </c>
      <c r="L63" s="43">
        <v>157.02000000000001</v>
      </c>
      <c r="M63" s="42">
        <v>0</v>
      </c>
      <c r="N63" s="42">
        <v>1.47E-2</v>
      </c>
      <c r="O63" s="42">
        <v>1.2999999999999999E-3</v>
      </c>
      <c r="P63" s="41">
        <v>70460340</v>
      </c>
      <c r="Q63" s="51" t="s">
        <v>11</v>
      </c>
      <c r="R63" s="51" t="s">
        <v>2</v>
      </c>
    </row>
    <row r="64" spans="2:18" x14ac:dyDescent="0.25">
      <c r="B64" s="40" t="s">
        <v>347</v>
      </c>
      <c r="C64" s="40" t="s">
        <v>348</v>
      </c>
      <c r="D64" s="40" t="s">
        <v>309</v>
      </c>
      <c r="E64" s="40" t="s">
        <v>241</v>
      </c>
      <c r="F64" s="41">
        <v>98565</v>
      </c>
      <c r="G64" s="40" t="s">
        <v>315</v>
      </c>
      <c r="H64" s="40" t="s">
        <v>52</v>
      </c>
      <c r="I64" s="43">
        <v>283</v>
      </c>
      <c r="J64" s="43">
        <v>58065</v>
      </c>
      <c r="K64" s="43">
        <v>0</v>
      </c>
      <c r="L64" s="43">
        <v>632.48</v>
      </c>
      <c r="M64" s="42">
        <v>0</v>
      </c>
      <c r="N64" s="42">
        <v>5.9200000000000003E-2</v>
      </c>
      <c r="O64" s="42">
        <v>5.1999999999999998E-3</v>
      </c>
      <c r="P64" s="41">
        <v>70539671</v>
      </c>
      <c r="Q64" s="51" t="s">
        <v>11</v>
      </c>
      <c r="R64" s="51" t="s">
        <v>2</v>
      </c>
    </row>
    <row r="65" spans="2:18" x14ac:dyDescent="0.25">
      <c r="B65" s="40" t="s">
        <v>349</v>
      </c>
      <c r="C65" s="40" t="s">
        <v>350</v>
      </c>
      <c r="D65" s="40" t="s">
        <v>303</v>
      </c>
      <c r="E65" s="40" t="s">
        <v>241</v>
      </c>
      <c r="F65" s="41">
        <v>99119</v>
      </c>
      <c r="G65" s="40" t="s">
        <v>315</v>
      </c>
      <c r="H65" s="40" t="s">
        <v>52</v>
      </c>
      <c r="I65" s="43">
        <v>55</v>
      </c>
      <c r="J65" s="43">
        <v>83200</v>
      </c>
      <c r="K65" s="43">
        <v>0.68</v>
      </c>
      <c r="L65" s="43">
        <v>176.81</v>
      </c>
      <c r="M65" s="42">
        <v>0</v>
      </c>
      <c r="N65" s="42">
        <v>1.66E-2</v>
      </c>
      <c r="O65" s="42">
        <v>1.5E-3</v>
      </c>
      <c r="P65" s="41">
        <v>74182429</v>
      </c>
      <c r="Q65" s="51" t="s">
        <v>11</v>
      </c>
      <c r="R65" s="51" t="s">
        <v>2</v>
      </c>
    </row>
    <row r="66" spans="2:18" x14ac:dyDescent="0.25">
      <c r="B66" s="40" t="s">
        <v>351</v>
      </c>
      <c r="C66" s="40" t="s">
        <v>352</v>
      </c>
      <c r="D66" s="40" t="s">
        <v>146</v>
      </c>
      <c r="E66" s="40" t="s">
        <v>241</v>
      </c>
      <c r="F66" s="41">
        <v>99456</v>
      </c>
      <c r="G66" s="40" t="s">
        <v>315</v>
      </c>
      <c r="H66" s="40" t="s">
        <v>52</v>
      </c>
      <c r="I66" s="43">
        <v>667</v>
      </c>
      <c r="J66" s="43">
        <v>43089</v>
      </c>
      <c r="K66" s="43">
        <v>0</v>
      </c>
      <c r="L66" s="43">
        <v>1106.22</v>
      </c>
      <c r="M66" s="42">
        <v>0</v>
      </c>
      <c r="N66" s="42">
        <v>0.1036</v>
      </c>
      <c r="O66" s="42">
        <v>9.1000000000000004E-3</v>
      </c>
      <c r="P66" s="41">
        <v>70500053</v>
      </c>
      <c r="Q66" s="51" t="s">
        <v>11</v>
      </c>
      <c r="R66" s="51" t="s">
        <v>2</v>
      </c>
    </row>
    <row r="67" spans="2:18" x14ac:dyDescent="0.25">
      <c r="B67" s="40" t="s">
        <v>353</v>
      </c>
      <c r="C67" s="40" t="s">
        <v>354</v>
      </c>
      <c r="D67" s="40" t="s">
        <v>309</v>
      </c>
      <c r="E67" s="40" t="s">
        <v>241</v>
      </c>
      <c r="F67" s="41">
        <v>99915</v>
      </c>
      <c r="G67" s="40" t="s">
        <v>318</v>
      </c>
      <c r="H67" s="40" t="s">
        <v>52</v>
      </c>
      <c r="I67" s="43">
        <v>260</v>
      </c>
      <c r="J67" s="43">
        <v>13231</v>
      </c>
      <c r="K67" s="43">
        <v>0</v>
      </c>
      <c r="L67" s="43">
        <v>132.41</v>
      </c>
      <c r="M67" s="42">
        <v>0</v>
      </c>
      <c r="N67" s="42">
        <v>1.24E-2</v>
      </c>
      <c r="O67" s="42">
        <v>1.1000000000000001E-3</v>
      </c>
      <c r="P67" s="41">
        <v>70651708</v>
      </c>
      <c r="Q67" s="51" t="s">
        <v>11</v>
      </c>
      <c r="R67" s="51" t="s">
        <v>2</v>
      </c>
    </row>
    <row r="68" spans="2:18" x14ac:dyDescent="0.25">
      <c r="B68" s="40" t="s">
        <v>355</v>
      </c>
      <c r="C68" s="40" t="s">
        <v>356</v>
      </c>
      <c r="D68" s="40" t="s">
        <v>303</v>
      </c>
      <c r="E68" s="40" t="s">
        <v>241</v>
      </c>
      <c r="F68" s="41">
        <v>99915</v>
      </c>
      <c r="G68" s="40" t="s">
        <v>318</v>
      </c>
      <c r="H68" s="40" t="s">
        <v>52</v>
      </c>
      <c r="I68" s="43">
        <v>1260</v>
      </c>
      <c r="J68" s="43">
        <v>13313</v>
      </c>
      <c r="K68" s="43">
        <v>0</v>
      </c>
      <c r="L68" s="43">
        <v>645.65</v>
      </c>
      <c r="M68" s="42">
        <v>0</v>
      </c>
      <c r="N68" s="42">
        <v>6.0499999999999998E-2</v>
      </c>
      <c r="O68" s="42">
        <v>5.3E-3</v>
      </c>
      <c r="P68" s="41">
        <v>74978859</v>
      </c>
      <c r="Q68" s="51" t="s">
        <v>11</v>
      </c>
      <c r="R68" s="51" t="s">
        <v>2</v>
      </c>
    </row>
    <row r="69" spans="2:18" x14ac:dyDescent="0.25">
      <c r="B69" s="40" t="s">
        <v>357</v>
      </c>
      <c r="C69" s="40" t="s">
        <v>358</v>
      </c>
      <c r="D69" s="40" t="s">
        <v>146</v>
      </c>
      <c r="E69" s="40" t="s">
        <v>241</v>
      </c>
      <c r="F69" s="41">
        <v>99122</v>
      </c>
      <c r="G69" s="40" t="s">
        <v>318</v>
      </c>
      <c r="H69" s="40" t="s">
        <v>52</v>
      </c>
      <c r="I69" s="43">
        <v>350</v>
      </c>
      <c r="J69" s="43">
        <v>12598</v>
      </c>
      <c r="K69" s="43">
        <v>0</v>
      </c>
      <c r="L69" s="43">
        <v>169.71</v>
      </c>
      <c r="M69" s="42">
        <v>0</v>
      </c>
      <c r="N69" s="42">
        <v>1.5900000000000001E-2</v>
      </c>
      <c r="O69" s="42">
        <v>1.4E-3</v>
      </c>
      <c r="P69" s="41">
        <v>70481486</v>
      </c>
      <c r="Q69" s="51" t="s">
        <v>11</v>
      </c>
      <c r="R69" s="51" t="s">
        <v>2</v>
      </c>
    </row>
    <row r="70" spans="2:18" x14ac:dyDescent="0.25">
      <c r="B70" s="40" t="s">
        <v>359</v>
      </c>
      <c r="C70" s="40" t="s">
        <v>360</v>
      </c>
      <c r="D70" s="40" t="s">
        <v>303</v>
      </c>
      <c r="E70" s="40" t="s">
        <v>241</v>
      </c>
      <c r="F70" s="41">
        <v>97149</v>
      </c>
      <c r="G70" s="40" t="s">
        <v>318</v>
      </c>
      <c r="H70" s="40" t="s">
        <v>52</v>
      </c>
      <c r="I70" s="43">
        <v>155</v>
      </c>
      <c r="J70" s="43">
        <v>30396</v>
      </c>
      <c r="K70" s="43">
        <v>0</v>
      </c>
      <c r="L70" s="43">
        <v>181.34</v>
      </c>
      <c r="M70" s="42">
        <v>0</v>
      </c>
      <c r="N70" s="42">
        <v>1.7000000000000001E-2</v>
      </c>
      <c r="O70" s="42">
        <v>1.5E-3</v>
      </c>
      <c r="P70" s="41">
        <v>74616640</v>
      </c>
      <c r="Q70" s="51" t="s">
        <v>11</v>
      </c>
      <c r="R70" s="51" t="s">
        <v>2</v>
      </c>
    </row>
    <row r="71" spans="2:18" x14ac:dyDescent="0.25">
      <c r="B71" s="40" t="s">
        <v>361</v>
      </c>
      <c r="C71" s="40" t="s">
        <v>362</v>
      </c>
      <c r="D71" s="40" t="s">
        <v>363</v>
      </c>
      <c r="E71" s="40" t="s">
        <v>241</v>
      </c>
      <c r="F71" s="41">
        <v>997692</v>
      </c>
      <c r="G71" s="40" t="s">
        <v>318</v>
      </c>
      <c r="H71" s="40" t="s">
        <v>58</v>
      </c>
      <c r="I71" s="43">
        <v>69</v>
      </c>
      <c r="J71" s="43">
        <v>11110</v>
      </c>
      <c r="K71" s="43">
        <v>0.08</v>
      </c>
      <c r="L71" s="43">
        <v>3.85</v>
      </c>
      <c r="M71" s="42">
        <v>0</v>
      </c>
      <c r="N71" s="42">
        <v>4.0000000000000002E-4</v>
      </c>
      <c r="O71" s="42">
        <v>0</v>
      </c>
      <c r="P71" s="41">
        <v>78008174</v>
      </c>
      <c r="Q71" s="51" t="s">
        <v>11</v>
      </c>
      <c r="R71" s="51" t="s">
        <v>2</v>
      </c>
    </row>
    <row r="72" spans="2:18" x14ac:dyDescent="0.25">
      <c r="B72" s="36" t="s">
        <v>100</v>
      </c>
      <c r="Q72" s="51" t="s">
        <v>11</v>
      </c>
      <c r="R72" s="51" t="s">
        <v>2</v>
      </c>
    </row>
    <row r="73" spans="2:18" x14ac:dyDescent="0.25">
      <c r="B73" s="36" t="s">
        <v>154</v>
      </c>
      <c r="Q73" s="51" t="s">
        <v>11</v>
      </c>
      <c r="R73" s="51" t="s">
        <v>2</v>
      </c>
    </row>
    <row r="74" spans="2:18" x14ac:dyDescent="0.25">
      <c r="B74" s="36" t="s">
        <v>155</v>
      </c>
      <c r="Q74" s="51" t="s">
        <v>11</v>
      </c>
      <c r="R74" s="51" t="s">
        <v>2</v>
      </c>
    </row>
    <row r="75" spans="2:18" x14ac:dyDescent="0.25">
      <c r="B75" s="36" t="s">
        <v>156</v>
      </c>
      <c r="Q75" s="51" t="s">
        <v>11</v>
      </c>
      <c r="R75" s="51" t="s">
        <v>2</v>
      </c>
    </row>
    <row r="76" spans="2:18" x14ac:dyDescent="0.25">
      <c r="B76" s="36" t="s">
        <v>157</v>
      </c>
      <c r="Q76" s="51" t="s">
        <v>11</v>
      </c>
      <c r="R76" s="51" t="s">
        <v>2</v>
      </c>
    </row>
    <row r="77" spans="2:18" x14ac:dyDescent="0.25">
      <c r="B77" s="51" t="s">
        <v>60</v>
      </c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2:18" x14ac:dyDescent="0.25">
      <c r="B78" s="51" t="s">
        <v>61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</sheetData>
  <mergeCells count="5">
    <mergeCell ref="B5:P5"/>
    <mergeCell ref="B77:P77"/>
    <mergeCell ref="B78:P78"/>
    <mergeCell ref="Q6:Q76"/>
    <mergeCell ref="R1:R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1"/>
  <sheetViews>
    <sheetView rightToLeft="1" topLeftCell="A10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5">
      <c r="B1" s="37" t="s">
        <v>0</v>
      </c>
      <c r="C1" s="37" t="s">
        <v>1</v>
      </c>
      <c r="Q1" s="52" t="s">
        <v>2</v>
      </c>
    </row>
    <row r="2" spans="2:17" x14ac:dyDescent="0.25">
      <c r="B2" s="37" t="s">
        <v>3</v>
      </c>
      <c r="C2" s="37" t="s">
        <v>4</v>
      </c>
      <c r="Q2" s="52" t="s">
        <v>2</v>
      </c>
    </row>
    <row r="3" spans="2:17" x14ac:dyDescent="0.25">
      <c r="B3" s="37" t="s">
        <v>5</v>
      </c>
      <c r="C3" s="37" t="s">
        <v>6</v>
      </c>
      <c r="Q3" s="52" t="s">
        <v>2</v>
      </c>
    </row>
    <row r="4" spans="2:17" x14ac:dyDescent="0.25">
      <c r="B4" s="37" t="s">
        <v>7</v>
      </c>
      <c r="C4" s="37">
        <v>9756</v>
      </c>
      <c r="Q4" s="52" t="s">
        <v>2</v>
      </c>
    </row>
    <row r="5" spans="2:17" x14ac:dyDescent="0.25">
      <c r="B5" s="52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Q5" s="52" t="s">
        <v>2</v>
      </c>
    </row>
    <row r="6" spans="2:17" x14ac:dyDescent="0.25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2" t="s">
        <v>11</v>
      </c>
      <c r="Q6" s="52" t="s">
        <v>2</v>
      </c>
    </row>
    <row r="7" spans="2:17" x14ac:dyDescent="0.25">
      <c r="B7" s="3" t="s">
        <v>364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2" t="s">
        <v>11</v>
      </c>
      <c r="Q7" s="52" t="s">
        <v>2</v>
      </c>
    </row>
    <row r="8" spans="2:17" x14ac:dyDescent="0.25">
      <c r="B8" s="1" t="s">
        <v>63</v>
      </c>
      <c r="C8" s="1" t="s">
        <v>64</v>
      </c>
      <c r="D8" s="1" t="s">
        <v>103</v>
      </c>
      <c r="E8" s="1" t="s">
        <v>65</v>
      </c>
      <c r="F8" s="1" t="s">
        <v>160</v>
      </c>
      <c r="G8" s="1" t="s">
        <v>68</v>
      </c>
      <c r="H8" s="3" t="s">
        <v>106</v>
      </c>
      <c r="I8" s="3" t="s">
        <v>107</v>
      </c>
      <c r="J8" s="3" t="s">
        <v>108</v>
      </c>
      <c r="K8" s="1" t="s">
        <v>71</v>
      </c>
      <c r="L8" s="1" t="s">
        <v>161</v>
      </c>
      <c r="M8" s="1" t="s">
        <v>72</v>
      </c>
      <c r="N8" s="1" t="s">
        <v>110</v>
      </c>
      <c r="O8" s="1" t="s">
        <v>10</v>
      </c>
      <c r="P8" s="52" t="s">
        <v>11</v>
      </c>
      <c r="Q8" s="52" t="s">
        <v>2</v>
      </c>
    </row>
    <row r="9" spans="2:17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112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2" t="s">
        <v>11</v>
      </c>
      <c r="Q9" s="52" t="s">
        <v>2</v>
      </c>
    </row>
    <row r="10" spans="2:17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79</v>
      </c>
      <c r="L10" s="1" t="s">
        <v>80</v>
      </c>
      <c r="M10" s="1" t="s">
        <v>81</v>
      </c>
      <c r="N10" s="1" t="s">
        <v>113</v>
      </c>
      <c r="O10" s="1" t="s">
        <v>10</v>
      </c>
      <c r="P10" s="52" t="s">
        <v>11</v>
      </c>
      <c r="Q10" s="52" t="s">
        <v>2</v>
      </c>
    </row>
    <row r="11" spans="2:17" x14ac:dyDescent="0.25">
      <c r="B11" s="1" t="s">
        <v>365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547871</v>
      </c>
      <c r="I11" s="1" t="s">
        <v>10</v>
      </c>
      <c r="J11" s="39">
        <v>7.39</v>
      </c>
      <c r="K11" s="39">
        <v>27916.23</v>
      </c>
      <c r="L11" s="1" t="s">
        <v>10</v>
      </c>
      <c r="M11" s="38">
        <v>1</v>
      </c>
      <c r="N11" s="38">
        <v>0.23019999999999999</v>
      </c>
      <c r="O11" s="1" t="s">
        <v>10</v>
      </c>
      <c r="P11" s="52" t="s">
        <v>11</v>
      </c>
      <c r="Q11" s="52" t="s">
        <v>2</v>
      </c>
    </row>
    <row r="12" spans="2:17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308080</v>
      </c>
      <c r="I12" s="1" t="s">
        <v>10</v>
      </c>
      <c r="J12" s="39">
        <v>0</v>
      </c>
      <c r="K12" s="39">
        <v>2636.62</v>
      </c>
      <c r="L12" s="1" t="s">
        <v>10</v>
      </c>
      <c r="M12" s="38">
        <v>9.4399999999999998E-2</v>
      </c>
      <c r="N12" s="38">
        <v>2.1700000000000001E-2</v>
      </c>
      <c r="O12" s="1" t="s">
        <v>10</v>
      </c>
      <c r="P12" s="52" t="s">
        <v>11</v>
      </c>
      <c r="Q12" s="52" t="s">
        <v>2</v>
      </c>
    </row>
    <row r="13" spans="2:17" x14ac:dyDescent="0.25">
      <c r="B13" s="1" t="s">
        <v>366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14660</v>
      </c>
      <c r="I13" s="1" t="s">
        <v>10</v>
      </c>
      <c r="J13" s="39">
        <v>0</v>
      </c>
      <c r="K13" s="39">
        <v>118.17</v>
      </c>
      <c r="L13" s="1" t="s">
        <v>10</v>
      </c>
      <c r="M13" s="38">
        <v>4.1999999999999997E-3</v>
      </c>
      <c r="N13" s="38">
        <v>1E-3</v>
      </c>
      <c r="O13" s="1" t="s">
        <v>10</v>
      </c>
      <c r="P13" s="52" t="s">
        <v>11</v>
      </c>
      <c r="Q13" s="52" t="s">
        <v>2</v>
      </c>
    </row>
    <row r="14" spans="2:17" x14ac:dyDescent="0.25">
      <c r="B14" s="40" t="s">
        <v>367</v>
      </c>
      <c r="C14" s="41">
        <v>1148964</v>
      </c>
      <c r="D14" s="40" t="s">
        <v>122</v>
      </c>
      <c r="E14" s="41">
        <v>511776783</v>
      </c>
      <c r="F14" s="40" t="s">
        <v>368</v>
      </c>
      <c r="G14" s="40" t="s">
        <v>88</v>
      </c>
      <c r="H14" s="43">
        <v>14660</v>
      </c>
      <c r="I14" s="43">
        <v>806.1</v>
      </c>
      <c r="J14" s="43">
        <v>0</v>
      </c>
      <c r="K14" s="43">
        <v>118.17</v>
      </c>
      <c r="L14" s="42">
        <v>2.9999999999999997E-4</v>
      </c>
      <c r="M14" s="42">
        <v>4.1999999999999997E-3</v>
      </c>
      <c r="N14" s="42">
        <v>1E-3</v>
      </c>
      <c r="O14" s="40" t="s">
        <v>10</v>
      </c>
      <c r="P14" s="52" t="s">
        <v>11</v>
      </c>
      <c r="Q14" s="52" t="s">
        <v>2</v>
      </c>
    </row>
    <row r="15" spans="2:17" x14ac:dyDescent="0.25">
      <c r="B15" s="1" t="s">
        <v>369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9">
        <v>0</v>
      </c>
      <c r="K15" s="39">
        <v>0</v>
      </c>
      <c r="L15" s="1" t="s">
        <v>10</v>
      </c>
      <c r="M15" s="38">
        <v>0</v>
      </c>
      <c r="N15" s="38">
        <v>0</v>
      </c>
      <c r="O15" s="1" t="s">
        <v>10</v>
      </c>
      <c r="P15" s="52" t="s">
        <v>11</v>
      </c>
      <c r="Q15" s="52" t="s">
        <v>2</v>
      </c>
    </row>
    <row r="16" spans="2:17" x14ac:dyDescent="0.25">
      <c r="B16" s="1" t="s">
        <v>370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293420</v>
      </c>
      <c r="I16" s="1" t="s">
        <v>10</v>
      </c>
      <c r="J16" s="39">
        <v>0</v>
      </c>
      <c r="K16" s="39">
        <v>2518.4499999999998</v>
      </c>
      <c r="L16" s="1" t="s">
        <v>10</v>
      </c>
      <c r="M16" s="38">
        <v>9.0200000000000002E-2</v>
      </c>
      <c r="N16" s="38">
        <v>2.0799999999999999E-2</v>
      </c>
      <c r="O16" s="1" t="s">
        <v>10</v>
      </c>
      <c r="P16" s="52" t="s">
        <v>11</v>
      </c>
      <c r="Q16" s="52" t="s">
        <v>2</v>
      </c>
    </row>
    <row r="17" spans="2:17" x14ac:dyDescent="0.25">
      <c r="B17" s="40" t="s">
        <v>371</v>
      </c>
      <c r="C17" s="41">
        <v>1150523</v>
      </c>
      <c r="D17" s="40" t="s">
        <v>122</v>
      </c>
      <c r="E17" s="41">
        <v>511776783</v>
      </c>
      <c r="F17" s="40" t="s">
        <v>372</v>
      </c>
      <c r="G17" s="40" t="s">
        <v>88</v>
      </c>
      <c r="H17" s="43">
        <v>246400</v>
      </c>
      <c r="I17" s="43">
        <v>367.81</v>
      </c>
      <c r="J17" s="43">
        <v>0</v>
      </c>
      <c r="K17" s="43">
        <v>906.28</v>
      </c>
      <c r="L17" s="42">
        <v>8.9999999999999998E-4</v>
      </c>
      <c r="M17" s="42">
        <v>3.2500000000000001E-2</v>
      </c>
      <c r="N17" s="42">
        <v>7.4999999999999997E-3</v>
      </c>
      <c r="O17" s="40" t="s">
        <v>10</v>
      </c>
      <c r="P17" s="52" t="s">
        <v>11</v>
      </c>
      <c r="Q17" s="52" t="s">
        <v>2</v>
      </c>
    </row>
    <row r="18" spans="2:17" x14ac:dyDescent="0.25">
      <c r="B18" s="40" t="s">
        <v>373</v>
      </c>
      <c r="C18" s="41">
        <v>1150762</v>
      </c>
      <c r="D18" s="40" t="s">
        <v>122</v>
      </c>
      <c r="E18" s="41">
        <v>510938608</v>
      </c>
      <c r="F18" s="40" t="s">
        <v>372</v>
      </c>
      <c r="G18" s="40" t="s">
        <v>88</v>
      </c>
      <c r="H18" s="43">
        <v>3300</v>
      </c>
      <c r="I18" s="43">
        <v>3711.48</v>
      </c>
      <c r="J18" s="43">
        <v>0</v>
      </c>
      <c r="K18" s="43">
        <v>122.48</v>
      </c>
      <c r="L18" s="42">
        <v>1E-4</v>
      </c>
      <c r="M18" s="42">
        <v>4.4000000000000003E-3</v>
      </c>
      <c r="N18" s="42">
        <v>1E-3</v>
      </c>
      <c r="O18" s="40" t="s">
        <v>10</v>
      </c>
      <c r="P18" s="52" t="s">
        <v>11</v>
      </c>
      <c r="Q18" s="52" t="s">
        <v>2</v>
      </c>
    </row>
    <row r="19" spans="2:17" x14ac:dyDescent="0.25">
      <c r="B19" s="40" t="s">
        <v>374</v>
      </c>
      <c r="C19" s="41">
        <v>1146232</v>
      </c>
      <c r="D19" s="40" t="s">
        <v>122</v>
      </c>
      <c r="E19" s="41">
        <v>510938608</v>
      </c>
      <c r="F19" s="40" t="s">
        <v>372</v>
      </c>
      <c r="G19" s="40" t="s">
        <v>88</v>
      </c>
      <c r="H19" s="43">
        <v>35200</v>
      </c>
      <c r="I19" s="43">
        <v>3439</v>
      </c>
      <c r="J19" s="43">
        <v>0</v>
      </c>
      <c r="K19" s="43">
        <v>1210.53</v>
      </c>
      <c r="L19" s="42">
        <v>2.0000000000000001E-4</v>
      </c>
      <c r="M19" s="42">
        <v>4.3400000000000001E-2</v>
      </c>
      <c r="N19" s="42">
        <v>0.01</v>
      </c>
      <c r="O19" s="40" t="s">
        <v>10</v>
      </c>
      <c r="P19" s="52" t="s">
        <v>11</v>
      </c>
      <c r="Q19" s="52" t="s">
        <v>2</v>
      </c>
    </row>
    <row r="20" spans="2:17" x14ac:dyDescent="0.25">
      <c r="B20" s="40" t="s">
        <v>375</v>
      </c>
      <c r="C20" s="41">
        <v>1144823</v>
      </c>
      <c r="D20" s="40" t="s">
        <v>122</v>
      </c>
      <c r="E20" s="41">
        <v>513534974</v>
      </c>
      <c r="F20" s="40" t="s">
        <v>372</v>
      </c>
      <c r="G20" s="40" t="s">
        <v>88</v>
      </c>
      <c r="H20" s="43">
        <v>8520</v>
      </c>
      <c r="I20" s="43">
        <v>3276.53</v>
      </c>
      <c r="J20" s="43">
        <v>0</v>
      </c>
      <c r="K20" s="43">
        <v>279.16000000000003</v>
      </c>
      <c r="L20" s="42">
        <v>4.0000000000000002E-4</v>
      </c>
      <c r="M20" s="42">
        <v>0.01</v>
      </c>
      <c r="N20" s="42">
        <v>2.3E-3</v>
      </c>
      <c r="O20" s="40" t="s">
        <v>10</v>
      </c>
      <c r="P20" s="52" t="s">
        <v>11</v>
      </c>
      <c r="Q20" s="52" t="s">
        <v>2</v>
      </c>
    </row>
    <row r="21" spans="2:17" x14ac:dyDescent="0.25">
      <c r="B21" s="1" t="s">
        <v>376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9">
        <v>0</v>
      </c>
      <c r="K21" s="39">
        <v>0</v>
      </c>
      <c r="L21" s="1" t="s">
        <v>10</v>
      </c>
      <c r="M21" s="38">
        <v>0</v>
      </c>
      <c r="N21" s="38">
        <v>0</v>
      </c>
      <c r="O21" s="1" t="s">
        <v>10</v>
      </c>
      <c r="P21" s="52" t="s">
        <v>11</v>
      </c>
      <c r="Q21" s="52" t="s">
        <v>2</v>
      </c>
    </row>
    <row r="22" spans="2:17" x14ac:dyDescent="0.25">
      <c r="B22" s="1" t="s">
        <v>377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39">
        <v>0</v>
      </c>
      <c r="I22" s="1" t="s">
        <v>10</v>
      </c>
      <c r="J22" s="39">
        <v>0</v>
      </c>
      <c r="K22" s="39">
        <v>0</v>
      </c>
      <c r="L22" s="1" t="s">
        <v>10</v>
      </c>
      <c r="M22" s="38">
        <v>0</v>
      </c>
      <c r="N22" s="38">
        <v>0</v>
      </c>
      <c r="O22" s="1" t="s">
        <v>10</v>
      </c>
      <c r="P22" s="52" t="s">
        <v>11</v>
      </c>
      <c r="Q22" s="52" t="s">
        <v>2</v>
      </c>
    </row>
    <row r="23" spans="2:17" x14ac:dyDescent="0.25">
      <c r="B23" s="1" t="s">
        <v>378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39">
        <v>0</v>
      </c>
      <c r="I23" s="1" t="s">
        <v>10</v>
      </c>
      <c r="J23" s="39">
        <v>0</v>
      </c>
      <c r="K23" s="39">
        <v>0</v>
      </c>
      <c r="L23" s="1" t="s">
        <v>10</v>
      </c>
      <c r="M23" s="38">
        <v>0</v>
      </c>
      <c r="N23" s="38">
        <v>0</v>
      </c>
      <c r="O23" s="1" t="s">
        <v>10</v>
      </c>
      <c r="P23" s="52" t="s">
        <v>11</v>
      </c>
      <c r="Q23" s="52" t="s">
        <v>2</v>
      </c>
    </row>
    <row r="24" spans="2:17" x14ac:dyDescent="0.25">
      <c r="B24" s="1" t="s">
        <v>98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239791</v>
      </c>
      <c r="I24" s="1" t="s">
        <v>10</v>
      </c>
      <c r="J24" s="39">
        <v>7.39</v>
      </c>
      <c r="K24" s="39">
        <v>25279.61</v>
      </c>
      <c r="L24" s="1" t="s">
        <v>10</v>
      </c>
      <c r="M24" s="38">
        <v>0.90549999999999997</v>
      </c>
      <c r="N24" s="38">
        <v>0.2084</v>
      </c>
      <c r="O24" s="1" t="s">
        <v>10</v>
      </c>
      <c r="P24" s="52" t="s">
        <v>11</v>
      </c>
      <c r="Q24" s="52" t="s">
        <v>2</v>
      </c>
    </row>
    <row r="25" spans="2:17" x14ac:dyDescent="0.25">
      <c r="B25" s="1" t="s">
        <v>379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9">
        <v>97583</v>
      </c>
      <c r="I25" s="1" t="s">
        <v>10</v>
      </c>
      <c r="J25" s="39">
        <v>7.39</v>
      </c>
      <c r="K25" s="39">
        <v>21422.84</v>
      </c>
      <c r="L25" s="1" t="s">
        <v>10</v>
      </c>
      <c r="M25" s="38">
        <v>0.76739999999999997</v>
      </c>
      <c r="N25" s="38">
        <v>0.17660000000000001</v>
      </c>
      <c r="O25" s="1" t="s">
        <v>10</v>
      </c>
      <c r="P25" s="52" t="s">
        <v>11</v>
      </c>
      <c r="Q25" s="52" t="s">
        <v>2</v>
      </c>
    </row>
    <row r="26" spans="2:17" x14ac:dyDescent="0.25">
      <c r="B26" s="40" t="s">
        <v>380</v>
      </c>
      <c r="C26" s="40" t="s">
        <v>381</v>
      </c>
      <c r="D26" s="40" t="s">
        <v>309</v>
      </c>
      <c r="E26" s="41">
        <v>97153</v>
      </c>
      <c r="F26" s="40" t="s">
        <v>368</v>
      </c>
      <c r="G26" s="40" t="s">
        <v>52</v>
      </c>
      <c r="H26" s="43">
        <v>2447</v>
      </c>
      <c r="I26" s="43">
        <v>5185</v>
      </c>
      <c r="J26" s="43">
        <v>0</v>
      </c>
      <c r="K26" s="43">
        <v>488.35</v>
      </c>
      <c r="L26" s="42">
        <v>1E-4</v>
      </c>
      <c r="M26" s="42">
        <v>1.7500000000000002E-2</v>
      </c>
      <c r="N26" s="42">
        <v>4.0000000000000001E-3</v>
      </c>
      <c r="O26" s="41">
        <v>70977392</v>
      </c>
      <c r="P26" s="52" t="s">
        <v>11</v>
      </c>
      <c r="Q26" s="52" t="s">
        <v>2</v>
      </c>
    </row>
    <row r="27" spans="2:17" x14ac:dyDescent="0.25">
      <c r="B27" s="40" t="s">
        <v>382</v>
      </c>
      <c r="C27" s="40" t="s">
        <v>383</v>
      </c>
      <c r="D27" s="40" t="s">
        <v>309</v>
      </c>
      <c r="E27" s="41">
        <v>99341</v>
      </c>
      <c r="F27" s="40" t="s">
        <v>368</v>
      </c>
      <c r="G27" s="40" t="s">
        <v>52</v>
      </c>
      <c r="H27" s="43">
        <v>1074</v>
      </c>
      <c r="I27" s="43">
        <v>43037</v>
      </c>
      <c r="J27" s="43">
        <v>5.75</v>
      </c>
      <c r="K27" s="43">
        <v>1784.82</v>
      </c>
      <c r="L27" s="42">
        <v>0</v>
      </c>
      <c r="M27" s="42">
        <v>6.3899999999999998E-2</v>
      </c>
      <c r="N27" s="42">
        <v>1.47E-2</v>
      </c>
      <c r="O27" s="41">
        <v>70632914</v>
      </c>
      <c r="P27" s="52" t="s">
        <v>11</v>
      </c>
      <c r="Q27" s="52" t="s">
        <v>2</v>
      </c>
    </row>
    <row r="28" spans="2:17" x14ac:dyDescent="0.25">
      <c r="B28" s="40" t="s">
        <v>384</v>
      </c>
      <c r="C28" s="40" t="s">
        <v>385</v>
      </c>
      <c r="D28" s="40" t="s">
        <v>146</v>
      </c>
      <c r="E28" s="41">
        <v>99341</v>
      </c>
      <c r="F28" s="40" t="s">
        <v>368</v>
      </c>
      <c r="G28" s="40" t="s">
        <v>52</v>
      </c>
      <c r="H28" s="43">
        <v>730</v>
      </c>
      <c r="I28" s="43">
        <v>7925</v>
      </c>
      <c r="J28" s="43">
        <v>0.3</v>
      </c>
      <c r="K28" s="43">
        <v>222.97</v>
      </c>
      <c r="L28" s="42">
        <v>0</v>
      </c>
      <c r="M28" s="42">
        <v>8.0000000000000002E-3</v>
      </c>
      <c r="N28" s="42">
        <v>1.8E-3</v>
      </c>
      <c r="O28" s="41">
        <v>70775846</v>
      </c>
      <c r="P28" s="52" t="s">
        <v>11</v>
      </c>
      <c r="Q28" s="52" t="s">
        <v>2</v>
      </c>
    </row>
    <row r="29" spans="2:17" x14ac:dyDescent="0.25">
      <c r="B29" s="40" t="s">
        <v>386</v>
      </c>
      <c r="C29" s="40" t="s">
        <v>387</v>
      </c>
      <c r="D29" s="40" t="s">
        <v>309</v>
      </c>
      <c r="E29" s="41">
        <v>99341</v>
      </c>
      <c r="F29" s="40" t="s">
        <v>368</v>
      </c>
      <c r="G29" s="40" t="s">
        <v>52</v>
      </c>
      <c r="H29" s="43">
        <v>343</v>
      </c>
      <c r="I29" s="43">
        <v>17758</v>
      </c>
      <c r="J29" s="43">
        <v>0.77</v>
      </c>
      <c r="K29" s="43">
        <v>235.21</v>
      </c>
      <c r="L29" s="42">
        <v>0</v>
      </c>
      <c r="M29" s="42">
        <v>8.3999999999999995E-3</v>
      </c>
      <c r="N29" s="42">
        <v>1.9E-3</v>
      </c>
      <c r="O29" s="41">
        <v>70543764</v>
      </c>
      <c r="P29" s="52" t="s">
        <v>11</v>
      </c>
      <c r="Q29" s="52" t="s">
        <v>2</v>
      </c>
    </row>
    <row r="30" spans="2:17" x14ac:dyDescent="0.25">
      <c r="B30" s="40" t="s">
        <v>388</v>
      </c>
      <c r="C30" s="40" t="s">
        <v>389</v>
      </c>
      <c r="D30" s="40" t="s">
        <v>309</v>
      </c>
      <c r="E30" s="41">
        <v>99237</v>
      </c>
      <c r="F30" s="40" t="s">
        <v>368</v>
      </c>
      <c r="G30" s="40" t="s">
        <v>52</v>
      </c>
      <c r="H30" s="43">
        <v>602</v>
      </c>
      <c r="I30" s="43">
        <v>39364</v>
      </c>
      <c r="J30" s="43">
        <v>0</v>
      </c>
      <c r="K30" s="43">
        <v>912.1</v>
      </c>
      <c r="L30" s="42">
        <v>0</v>
      </c>
      <c r="M30" s="42">
        <v>3.27E-2</v>
      </c>
      <c r="N30" s="42">
        <v>7.4999999999999997E-3</v>
      </c>
      <c r="O30" s="41">
        <v>74463126</v>
      </c>
      <c r="P30" s="52" t="s">
        <v>11</v>
      </c>
      <c r="Q30" s="52" t="s">
        <v>2</v>
      </c>
    </row>
    <row r="31" spans="2:17" x14ac:dyDescent="0.25">
      <c r="B31" s="40" t="s">
        <v>390</v>
      </c>
      <c r="C31" s="40" t="s">
        <v>391</v>
      </c>
      <c r="D31" s="40" t="s">
        <v>146</v>
      </c>
      <c r="E31" s="41">
        <v>99343</v>
      </c>
      <c r="F31" s="40" t="s">
        <v>368</v>
      </c>
      <c r="G31" s="40" t="s">
        <v>52</v>
      </c>
      <c r="H31" s="43">
        <v>2293</v>
      </c>
      <c r="I31" s="43">
        <v>9225</v>
      </c>
      <c r="J31" s="43">
        <v>0</v>
      </c>
      <c r="K31" s="43">
        <v>814.18</v>
      </c>
      <c r="L31" s="42">
        <v>0</v>
      </c>
      <c r="M31" s="42">
        <v>2.92E-2</v>
      </c>
      <c r="N31" s="42">
        <v>6.7000000000000002E-3</v>
      </c>
      <c r="O31" s="41">
        <v>70485651</v>
      </c>
      <c r="P31" s="52" t="s">
        <v>11</v>
      </c>
      <c r="Q31" s="52" t="s">
        <v>2</v>
      </c>
    </row>
    <row r="32" spans="2:17" x14ac:dyDescent="0.25">
      <c r="B32" s="40" t="s">
        <v>392</v>
      </c>
      <c r="C32" s="40" t="s">
        <v>393</v>
      </c>
      <c r="D32" s="40" t="s">
        <v>309</v>
      </c>
      <c r="E32" s="41">
        <v>99343</v>
      </c>
      <c r="F32" s="40" t="s">
        <v>368</v>
      </c>
      <c r="G32" s="40" t="s">
        <v>52</v>
      </c>
      <c r="H32" s="43">
        <v>2664</v>
      </c>
      <c r="I32" s="43">
        <v>3348</v>
      </c>
      <c r="J32" s="43">
        <v>0</v>
      </c>
      <c r="K32" s="43">
        <v>343.29</v>
      </c>
      <c r="L32" s="42">
        <v>0</v>
      </c>
      <c r="M32" s="42">
        <v>1.23E-2</v>
      </c>
      <c r="N32" s="42">
        <v>2.8E-3</v>
      </c>
      <c r="O32" s="41">
        <v>70534276</v>
      </c>
      <c r="P32" s="52" t="s">
        <v>11</v>
      </c>
      <c r="Q32" s="52" t="s">
        <v>2</v>
      </c>
    </row>
    <row r="33" spans="2:17" x14ac:dyDescent="0.25">
      <c r="B33" s="40" t="s">
        <v>394</v>
      </c>
      <c r="C33" s="40" t="s">
        <v>395</v>
      </c>
      <c r="D33" s="40" t="s">
        <v>146</v>
      </c>
      <c r="E33" s="41">
        <v>99343</v>
      </c>
      <c r="F33" s="40" t="s">
        <v>368</v>
      </c>
      <c r="G33" s="40" t="s">
        <v>52</v>
      </c>
      <c r="H33" s="43">
        <v>2542</v>
      </c>
      <c r="I33" s="43">
        <v>16337</v>
      </c>
      <c r="J33" s="43">
        <v>0</v>
      </c>
      <c r="K33" s="43">
        <v>1598.44</v>
      </c>
      <c r="L33" s="42">
        <v>0</v>
      </c>
      <c r="M33" s="42">
        <v>5.7299999999999997E-2</v>
      </c>
      <c r="N33" s="42">
        <v>1.32E-2</v>
      </c>
      <c r="O33" s="41">
        <v>70487475</v>
      </c>
      <c r="P33" s="52" t="s">
        <v>11</v>
      </c>
      <c r="Q33" s="52" t="s">
        <v>2</v>
      </c>
    </row>
    <row r="34" spans="2:17" x14ac:dyDescent="0.25">
      <c r="B34" s="40" t="s">
        <v>396</v>
      </c>
      <c r="C34" s="40" t="s">
        <v>397</v>
      </c>
      <c r="D34" s="40" t="s">
        <v>309</v>
      </c>
      <c r="E34" s="41">
        <v>5391</v>
      </c>
      <c r="F34" s="40" t="s">
        <v>368</v>
      </c>
      <c r="G34" s="40" t="s">
        <v>52</v>
      </c>
      <c r="H34" s="43">
        <v>405</v>
      </c>
      <c r="I34" s="43">
        <v>14429</v>
      </c>
      <c r="J34" s="43">
        <v>0</v>
      </c>
      <c r="K34" s="43">
        <v>224.93</v>
      </c>
      <c r="L34" s="42">
        <v>0</v>
      </c>
      <c r="M34" s="42">
        <v>8.0999999999999996E-3</v>
      </c>
      <c r="N34" s="42">
        <v>1.8E-3</v>
      </c>
      <c r="O34" s="41">
        <v>70537717</v>
      </c>
      <c r="P34" s="52" t="s">
        <v>11</v>
      </c>
      <c r="Q34" s="52" t="s">
        <v>2</v>
      </c>
    </row>
    <row r="35" spans="2:17" x14ac:dyDescent="0.25">
      <c r="B35" s="40" t="s">
        <v>398</v>
      </c>
      <c r="C35" s="40" t="s">
        <v>399</v>
      </c>
      <c r="D35" s="40" t="s">
        <v>400</v>
      </c>
      <c r="E35" s="41">
        <v>98403</v>
      </c>
      <c r="F35" s="40" t="s">
        <v>368</v>
      </c>
      <c r="G35" s="40" t="s">
        <v>52</v>
      </c>
      <c r="H35" s="43">
        <v>820</v>
      </c>
      <c r="I35" s="43">
        <v>8318.5</v>
      </c>
      <c r="J35" s="43">
        <v>0</v>
      </c>
      <c r="K35" s="43">
        <v>262.55</v>
      </c>
      <c r="L35" s="42">
        <v>0</v>
      </c>
      <c r="M35" s="42">
        <v>9.4000000000000004E-3</v>
      </c>
      <c r="N35" s="42">
        <v>2.2000000000000001E-3</v>
      </c>
      <c r="O35" s="41">
        <v>77697514</v>
      </c>
      <c r="P35" s="52" t="s">
        <v>11</v>
      </c>
      <c r="Q35" s="52" t="s">
        <v>2</v>
      </c>
    </row>
    <row r="36" spans="2:17" x14ac:dyDescent="0.25">
      <c r="B36" s="40" t="s">
        <v>401</v>
      </c>
      <c r="C36" s="40" t="s">
        <v>402</v>
      </c>
      <c r="D36" s="40" t="s">
        <v>303</v>
      </c>
      <c r="E36" s="41">
        <v>98677</v>
      </c>
      <c r="F36" s="40" t="s">
        <v>368</v>
      </c>
      <c r="G36" s="40" t="s">
        <v>52</v>
      </c>
      <c r="H36" s="43">
        <v>6900</v>
      </c>
      <c r="I36" s="43">
        <v>2418</v>
      </c>
      <c r="J36" s="43">
        <v>0</v>
      </c>
      <c r="K36" s="43">
        <v>642.16999999999996</v>
      </c>
      <c r="L36" s="42">
        <v>2.9999999999999997E-4</v>
      </c>
      <c r="M36" s="42">
        <v>2.3E-2</v>
      </c>
      <c r="N36" s="42">
        <v>5.3E-3</v>
      </c>
      <c r="O36" s="41">
        <v>76755354</v>
      </c>
      <c r="P36" s="52" t="s">
        <v>11</v>
      </c>
      <c r="Q36" s="52" t="s">
        <v>2</v>
      </c>
    </row>
    <row r="37" spans="2:17" x14ac:dyDescent="0.25">
      <c r="B37" s="40" t="s">
        <v>403</v>
      </c>
      <c r="C37" s="40" t="s">
        <v>404</v>
      </c>
      <c r="D37" s="40" t="s">
        <v>309</v>
      </c>
      <c r="E37" s="41">
        <v>97153</v>
      </c>
      <c r="F37" s="40" t="s">
        <v>368</v>
      </c>
      <c r="G37" s="40" t="s">
        <v>52</v>
      </c>
      <c r="H37" s="43">
        <v>405</v>
      </c>
      <c r="I37" s="43">
        <v>35801</v>
      </c>
      <c r="J37" s="43">
        <v>0.57999999999999996</v>
      </c>
      <c r="K37" s="43">
        <v>558.66</v>
      </c>
      <c r="L37" s="42">
        <v>0</v>
      </c>
      <c r="M37" s="42">
        <v>0.02</v>
      </c>
      <c r="N37" s="42">
        <v>4.5999999999999999E-3</v>
      </c>
      <c r="O37" s="41">
        <v>70486931</v>
      </c>
      <c r="P37" s="52" t="s">
        <v>11</v>
      </c>
      <c r="Q37" s="52" t="s">
        <v>2</v>
      </c>
    </row>
    <row r="38" spans="2:17" x14ac:dyDescent="0.25">
      <c r="B38" s="40" t="s">
        <v>405</v>
      </c>
      <c r="C38" s="40" t="s">
        <v>406</v>
      </c>
      <c r="D38" s="40" t="s">
        <v>407</v>
      </c>
      <c r="E38" s="41">
        <v>99341</v>
      </c>
      <c r="F38" s="40" t="s">
        <v>368</v>
      </c>
      <c r="G38" s="40" t="s">
        <v>54</v>
      </c>
      <c r="H38" s="43">
        <v>10817</v>
      </c>
      <c r="I38" s="43">
        <v>4174.5</v>
      </c>
      <c r="J38" s="43">
        <v>0</v>
      </c>
      <c r="K38" s="43">
        <v>1832.19</v>
      </c>
      <c r="L38" s="42">
        <v>1E-4</v>
      </c>
      <c r="M38" s="42">
        <v>6.5600000000000006E-2</v>
      </c>
      <c r="N38" s="42">
        <v>1.5100000000000001E-2</v>
      </c>
      <c r="O38" s="41">
        <v>70558952</v>
      </c>
      <c r="P38" s="52" t="s">
        <v>11</v>
      </c>
      <c r="Q38" s="52" t="s">
        <v>2</v>
      </c>
    </row>
    <row r="39" spans="2:17" x14ac:dyDescent="0.25">
      <c r="B39" s="40" t="s">
        <v>408</v>
      </c>
      <c r="C39" s="40" t="s">
        <v>409</v>
      </c>
      <c r="D39" s="40" t="s">
        <v>303</v>
      </c>
      <c r="E39" s="41">
        <v>93170</v>
      </c>
      <c r="F39" s="40" t="s">
        <v>368</v>
      </c>
      <c r="G39" s="40" t="s">
        <v>52</v>
      </c>
      <c r="H39" s="43">
        <v>9200</v>
      </c>
      <c r="I39" s="43">
        <v>2701</v>
      </c>
      <c r="J39" s="43">
        <v>0</v>
      </c>
      <c r="K39" s="43">
        <v>956.45</v>
      </c>
      <c r="L39" s="42">
        <v>0</v>
      </c>
      <c r="M39" s="42">
        <v>3.4299999999999997E-2</v>
      </c>
      <c r="N39" s="42">
        <v>7.9000000000000008E-3</v>
      </c>
      <c r="O39" s="41">
        <v>74864851</v>
      </c>
      <c r="P39" s="52" t="s">
        <v>11</v>
      </c>
      <c r="Q39" s="52" t="s">
        <v>2</v>
      </c>
    </row>
    <row r="40" spans="2:17" x14ac:dyDescent="0.25">
      <c r="B40" s="40" t="s">
        <v>410</v>
      </c>
      <c r="C40" s="40" t="s">
        <v>411</v>
      </c>
      <c r="D40" s="40" t="s">
        <v>412</v>
      </c>
      <c r="E40" s="41">
        <v>99964</v>
      </c>
      <c r="F40" s="40" t="s">
        <v>368</v>
      </c>
      <c r="G40" s="40" t="s">
        <v>52</v>
      </c>
      <c r="H40" s="43">
        <v>1761</v>
      </c>
      <c r="I40" s="43">
        <v>30180</v>
      </c>
      <c r="J40" s="43">
        <v>0</v>
      </c>
      <c r="K40" s="43">
        <v>2045.63</v>
      </c>
      <c r="L40" s="42">
        <v>2.0000000000000001E-4</v>
      </c>
      <c r="M40" s="42">
        <v>7.3300000000000004E-2</v>
      </c>
      <c r="N40" s="42">
        <v>1.6899999999999998E-2</v>
      </c>
      <c r="O40" s="41">
        <v>77414241</v>
      </c>
      <c r="P40" s="52" t="s">
        <v>11</v>
      </c>
      <c r="Q40" s="52" t="s">
        <v>2</v>
      </c>
    </row>
    <row r="41" spans="2:17" x14ac:dyDescent="0.25">
      <c r="B41" s="40" t="s">
        <v>413</v>
      </c>
      <c r="C41" s="40" t="s">
        <v>414</v>
      </c>
      <c r="D41" s="40" t="s">
        <v>412</v>
      </c>
      <c r="E41" s="41">
        <v>99964</v>
      </c>
      <c r="F41" s="40" t="s">
        <v>368</v>
      </c>
      <c r="G41" s="40" t="s">
        <v>52</v>
      </c>
      <c r="H41" s="43">
        <v>12104</v>
      </c>
      <c r="I41" s="43">
        <v>1500.5</v>
      </c>
      <c r="J41" s="43">
        <v>0</v>
      </c>
      <c r="K41" s="43">
        <v>699.06</v>
      </c>
      <c r="L41" s="42">
        <v>5.0000000000000001E-4</v>
      </c>
      <c r="M41" s="42">
        <v>2.5000000000000001E-2</v>
      </c>
      <c r="N41" s="42">
        <v>5.7999999999999996E-3</v>
      </c>
      <c r="O41" s="41">
        <v>77530517</v>
      </c>
      <c r="P41" s="52" t="s">
        <v>11</v>
      </c>
      <c r="Q41" s="52" t="s">
        <v>2</v>
      </c>
    </row>
    <row r="42" spans="2:17" x14ac:dyDescent="0.25">
      <c r="B42" s="40" t="s">
        <v>415</v>
      </c>
      <c r="C42" s="40" t="s">
        <v>416</v>
      </c>
      <c r="D42" s="40" t="s">
        <v>412</v>
      </c>
      <c r="E42" s="41">
        <v>99964</v>
      </c>
      <c r="F42" s="40" t="s">
        <v>368</v>
      </c>
      <c r="G42" s="40" t="s">
        <v>52</v>
      </c>
      <c r="H42" s="43">
        <v>1598</v>
      </c>
      <c r="I42" s="43">
        <v>14023.5</v>
      </c>
      <c r="J42" s="43">
        <v>0</v>
      </c>
      <c r="K42" s="43">
        <v>862.54</v>
      </c>
      <c r="L42" s="42">
        <v>1E-3</v>
      </c>
      <c r="M42" s="42">
        <v>3.09E-2</v>
      </c>
      <c r="N42" s="42">
        <v>7.1000000000000004E-3</v>
      </c>
      <c r="O42" s="41">
        <v>77196061</v>
      </c>
      <c r="P42" s="52" t="s">
        <v>11</v>
      </c>
      <c r="Q42" s="52" t="s">
        <v>2</v>
      </c>
    </row>
    <row r="43" spans="2:17" x14ac:dyDescent="0.25">
      <c r="B43" s="40" t="s">
        <v>417</v>
      </c>
      <c r="C43" s="40" t="s">
        <v>418</v>
      </c>
      <c r="D43" s="40" t="s">
        <v>309</v>
      </c>
      <c r="E43" s="41">
        <v>99343</v>
      </c>
      <c r="F43" s="40" t="s">
        <v>368</v>
      </c>
      <c r="G43" s="40" t="s">
        <v>52</v>
      </c>
      <c r="H43" s="43">
        <v>22105</v>
      </c>
      <c r="I43" s="43">
        <v>5040</v>
      </c>
      <c r="J43" s="43">
        <v>0</v>
      </c>
      <c r="K43" s="43">
        <v>4288.1400000000003</v>
      </c>
      <c r="L43" s="42">
        <v>1E-4</v>
      </c>
      <c r="M43" s="42">
        <v>0.15359999999999999</v>
      </c>
      <c r="N43" s="42">
        <v>3.5400000000000001E-2</v>
      </c>
      <c r="O43" s="41">
        <v>76394998</v>
      </c>
      <c r="P43" s="52" t="s">
        <v>11</v>
      </c>
      <c r="Q43" s="52" t="s">
        <v>2</v>
      </c>
    </row>
    <row r="44" spans="2:17" x14ac:dyDescent="0.25">
      <c r="B44" s="40" t="s">
        <v>419</v>
      </c>
      <c r="C44" s="40" t="s">
        <v>420</v>
      </c>
      <c r="D44" s="40" t="s">
        <v>412</v>
      </c>
      <c r="E44" s="41">
        <v>99343</v>
      </c>
      <c r="F44" s="40" t="s">
        <v>368</v>
      </c>
      <c r="G44" s="40" t="s">
        <v>52</v>
      </c>
      <c r="H44" s="43">
        <v>660</v>
      </c>
      <c r="I44" s="43">
        <v>8509.3799999999992</v>
      </c>
      <c r="J44" s="43">
        <v>0</v>
      </c>
      <c r="K44" s="43">
        <v>216.17</v>
      </c>
      <c r="L44" s="42">
        <v>1E-4</v>
      </c>
      <c r="M44" s="42">
        <v>7.7000000000000002E-3</v>
      </c>
      <c r="N44" s="42">
        <v>1.8E-3</v>
      </c>
      <c r="O44" s="41">
        <v>75859280</v>
      </c>
      <c r="P44" s="52" t="s">
        <v>11</v>
      </c>
      <c r="Q44" s="52" t="s">
        <v>2</v>
      </c>
    </row>
    <row r="45" spans="2:17" x14ac:dyDescent="0.25">
      <c r="B45" s="40" t="s">
        <v>421</v>
      </c>
      <c r="C45" s="40" t="s">
        <v>422</v>
      </c>
      <c r="D45" s="40" t="s">
        <v>412</v>
      </c>
      <c r="E45" s="41">
        <v>99343</v>
      </c>
      <c r="F45" s="40" t="s">
        <v>368</v>
      </c>
      <c r="G45" s="40" t="s">
        <v>52</v>
      </c>
      <c r="H45" s="43">
        <v>1300</v>
      </c>
      <c r="I45" s="43">
        <v>3842.5</v>
      </c>
      <c r="J45" s="43">
        <v>0</v>
      </c>
      <c r="K45" s="43">
        <v>192.27</v>
      </c>
      <c r="L45" s="42">
        <v>2.0000000000000001E-4</v>
      </c>
      <c r="M45" s="42">
        <v>6.8999999999999999E-3</v>
      </c>
      <c r="N45" s="42">
        <v>1.6000000000000001E-3</v>
      </c>
      <c r="O45" s="41">
        <v>75352146</v>
      </c>
      <c r="P45" s="52" t="s">
        <v>11</v>
      </c>
      <c r="Q45" s="52" t="s">
        <v>2</v>
      </c>
    </row>
    <row r="46" spans="2:17" x14ac:dyDescent="0.25">
      <c r="B46" s="40" t="s">
        <v>423</v>
      </c>
      <c r="C46" s="40" t="s">
        <v>424</v>
      </c>
      <c r="D46" s="40" t="s">
        <v>412</v>
      </c>
      <c r="E46" s="41">
        <v>99343</v>
      </c>
      <c r="F46" s="40" t="s">
        <v>368</v>
      </c>
      <c r="G46" s="40" t="s">
        <v>52</v>
      </c>
      <c r="H46" s="43">
        <v>14953</v>
      </c>
      <c r="I46" s="43">
        <v>3453.63</v>
      </c>
      <c r="J46" s="43">
        <v>0</v>
      </c>
      <c r="K46" s="43">
        <v>1987.71</v>
      </c>
      <c r="L46" s="42">
        <v>5.0000000000000001E-4</v>
      </c>
      <c r="M46" s="42">
        <v>7.1199999999999999E-2</v>
      </c>
      <c r="N46" s="42">
        <v>1.6400000000000001E-2</v>
      </c>
      <c r="O46" s="41">
        <v>75353904</v>
      </c>
      <c r="P46" s="52" t="s">
        <v>11</v>
      </c>
      <c r="Q46" s="52" t="s">
        <v>2</v>
      </c>
    </row>
    <row r="47" spans="2:17" x14ac:dyDescent="0.25">
      <c r="B47" s="40" t="s">
        <v>425</v>
      </c>
      <c r="C47" s="40" t="s">
        <v>426</v>
      </c>
      <c r="D47" s="40" t="s">
        <v>412</v>
      </c>
      <c r="E47" s="41">
        <v>99237</v>
      </c>
      <c r="F47" s="40" t="s">
        <v>368</v>
      </c>
      <c r="G47" s="40" t="s">
        <v>52</v>
      </c>
      <c r="H47" s="43">
        <v>240</v>
      </c>
      <c r="I47" s="43">
        <v>5237.75</v>
      </c>
      <c r="J47" s="43">
        <v>0</v>
      </c>
      <c r="K47" s="43">
        <v>48.38</v>
      </c>
      <c r="L47" s="42">
        <v>0</v>
      </c>
      <c r="M47" s="42">
        <v>1.6999999999999999E-3</v>
      </c>
      <c r="N47" s="42">
        <v>4.0000000000000002E-4</v>
      </c>
      <c r="O47" s="41">
        <v>75918839</v>
      </c>
      <c r="P47" s="52" t="s">
        <v>11</v>
      </c>
      <c r="Q47" s="52" t="s">
        <v>2</v>
      </c>
    </row>
    <row r="48" spans="2:17" x14ac:dyDescent="0.25">
      <c r="B48" s="40" t="s">
        <v>427</v>
      </c>
      <c r="C48" s="40" t="s">
        <v>428</v>
      </c>
      <c r="D48" s="40" t="s">
        <v>412</v>
      </c>
      <c r="E48" s="41">
        <v>97330</v>
      </c>
      <c r="F48" s="40" t="s">
        <v>368</v>
      </c>
      <c r="G48" s="40" t="s">
        <v>52</v>
      </c>
      <c r="H48" s="43">
        <v>1620</v>
      </c>
      <c r="I48" s="43">
        <v>3314</v>
      </c>
      <c r="J48" s="43">
        <v>0</v>
      </c>
      <c r="K48" s="43">
        <v>206.64</v>
      </c>
      <c r="L48" s="42">
        <v>1.1000000000000001E-3</v>
      </c>
      <c r="M48" s="42">
        <v>7.4000000000000003E-3</v>
      </c>
      <c r="N48" s="42">
        <v>1.6999999999999999E-3</v>
      </c>
      <c r="O48" s="41">
        <v>76034412</v>
      </c>
      <c r="P48" s="52" t="s">
        <v>11</v>
      </c>
      <c r="Q48" s="52" t="s">
        <v>2</v>
      </c>
    </row>
    <row r="49" spans="2:17" x14ac:dyDescent="0.25">
      <c r="B49" s="1" t="s">
        <v>429</v>
      </c>
      <c r="C49" s="1" t="s">
        <v>10</v>
      </c>
      <c r="D49" s="1" t="s">
        <v>10</v>
      </c>
      <c r="E49" s="1" t="s">
        <v>10</v>
      </c>
      <c r="F49" s="1" t="s">
        <v>10</v>
      </c>
      <c r="G49" s="1" t="s">
        <v>10</v>
      </c>
      <c r="H49" s="39">
        <v>142208</v>
      </c>
      <c r="I49" s="1" t="s">
        <v>10</v>
      </c>
      <c r="J49" s="39">
        <v>0</v>
      </c>
      <c r="K49" s="39">
        <v>3856.77</v>
      </c>
      <c r="L49" s="1" t="s">
        <v>10</v>
      </c>
      <c r="M49" s="38">
        <v>0.13819999999999999</v>
      </c>
      <c r="N49" s="38">
        <v>3.1800000000000002E-2</v>
      </c>
      <c r="O49" s="1" t="s">
        <v>10</v>
      </c>
      <c r="P49" s="52" t="s">
        <v>11</v>
      </c>
      <c r="Q49" s="52" t="s">
        <v>2</v>
      </c>
    </row>
    <row r="50" spans="2:17" x14ac:dyDescent="0.25">
      <c r="B50" s="40" t="s">
        <v>430</v>
      </c>
      <c r="C50" s="40" t="s">
        <v>431</v>
      </c>
      <c r="D50" s="40" t="s">
        <v>412</v>
      </c>
      <c r="E50" s="41">
        <v>99341</v>
      </c>
      <c r="F50" s="40" t="s">
        <v>372</v>
      </c>
      <c r="G50" s="40" t="s">
        <v>52</v>
      </c>
      <c r="H50" s="43">
        <v>46558</v>
      </c>
      <c r="I50" s="43">
        <v>547.1</v>
      </c>
      <c r="J50" s="43">
        <v>0</v>
      </c>
      <c r="K50" s="43">
        <v>980.41</v>
      </c>
      <c r="L50" s="42">
        <v>1E-4</v>
      </c>
      <c r="M50" s="42">
        <v>3.5099999999999999E-2</v>
      </c>
      <c r="N50" s="42">
        <v>8.0999999999999996E-3</v>
      </c>
      <c r="O50" s="41">
        <v>75930313</v>
      </c>
      <c r="P50" s="52" t="s">
        <v>11</v>
      </c>
      <c r="Q50" s="52" t="s">
        <v>2</v>
      </c>
    </row>
    <row r="51" spans="2:17" x14ac:dyDescent="0.25">
      <c r="B51" s="40" t="s">
        <v>432</v>
      </c>
      <c r="C51" s="40" t="s">
        <v>433</v>
      </c>
      <c r="D51" s="40" t="s">
        <v>412</v>
      </c>
      <c r="E51" s="41">
        <v>99341</v>
      </c>
      <c r="F51" s="40" t="s">
        <v>372</v>
      </c>
      <c r="G51" s="40" t="s">
        <v>52</v>
      </c>
      <c r="H51" s="43">
        <v>83550</v>
      </c>
      <c r="I51" s="43">
        <v>524.70000000000005</v>
      </c>
      <c r="J51" s="43">
        <v>0</v>
      </c>
      <c r="K51" s="43">
        <v>1687.35</v>
      </c>
      <c r="L51" s="42">
        <v>1E-4</v>
      </c>
      <c r="M51" s="42">
        <v>6.0400000000000002E-2</v>
      </c>
      <c r="N51" s="42">
        <v>1.3899999999999999E-2</v>
      </c>
      <c r="O51" s="41">
        <v>75965301</v>
      </c>
      <c r="P51" s="52" t="s">
        <v>11</v>
      </c>
      <c r="Q51" s="52" t="s">
        <v>2</v>
      </c>
    </row>
    <row r="52" spans="2:17" x14ac:dyDescent="0.25">
      <c r="B52" s="40" t="s">
        <v>434</v>
      </c>
      <c r="C52" s="40" t="s">
        <v>435</v>
      </c>
      <c r="D52" s="40" t="s">
        <v>412</v>
      </c>
      <c r="E52" s="41">
        <v>99343</v>
      </c>
      <c r="F52" s="40" t="s">
        <v>372</v>
      </c>
      <c r="G52" s="40" t="s">
        <v>52</v>
      </c>
      <c r="H52" s="43">
        <v>12100</v>
      </c>
      <c r="I52" s="43">
        <v>2553</v>
      </c>
      <c r="J52" s="43">
        <v>0</v>
      </c>
      <c r="K52" s="43">
        <v>1189.01</v>
      </c>
      <c r="L52" s="42">
        <v>0</v>
      </c>
      <c r="M52" s="42">
        <v>4.2599999999999999E-2</v>
      </c>
      <c r="N52" s="42">
        <v>9.7999999999999997E-3</v>
      </c>
      <c r="O52" s="41">
        <v>77749059</v>
      </c>
      <c r="P52" s="52" t="s">
        <v>11</v>
      </c>
      <c r="Q52" s="52" t="s">
        <v>2</v>
      </c>
    </row>
    <row r="53" spans="2:17" x14ac:dyDescent="0.25">
      <c r="B53" s="1" t="s">
        <v>436</v>
      </c>
      <c r="C53" s="1" t="s">
        <v>10</v>
      </c>
      <c r="D53" s="1" t="s">
        <v>10</v>
      </c>
      <c r="E53" s="1" t="s">
        <v>10</v>
      </c>
      <c r="F53" s="1" t="s">
        <v>10</v>
      </c>
      <c r="G53" s="1" t="s">
        <v>10</v>
      </c>
      <c r="H53" s="39">
        <v>0</v>
      </c>
      <c r="I53" s="1" t="s">
        <v>10</v>
      </c>
      <c r="J53" s="39">
        <v>0</v>
      </c>
      <c r="K53" s="39">
        <v>0</v>
      </c>
      <c r="L53" s="1" t="s">
        <v>10</v>
      </c>
      <c r="M53" s="38">
        <v>0</v>
      </c>
      <c r="N53" s="38">
        <v>0</v>
      </c>
      <c r="O53" s="1" t="s">
        <v>10</v>
      </c>
      <c r="P53" s="52" t="s">
        <v>11</v>
      </c>
      <c r="Q53" s="52" t="s">
        <v>2</v>
      </c>
    </row>
    <row r="54" spans="2:17" x14ac:dyDescent="0.25">
      <c r="B54" s="1" t="s">
        <v>378</v>
      </c>
      <c r="C54" s="1" t="s">
        <v>10</v>
      </c>
      <c r="D54" s="1" t="s">
        <v>10</v>
      </c>
      <c r="E54" s="1" t="s">
        <v>10</v>
      </c>
      <c r="F54" s="1" t="s">
        <v>10</v>
      </c>
      <c r="G54" s="1" t="s">
        <v>10</v>
      </c>
      <c r="H54" s="39">
        <v>0</v>
      </c>
      <c r="I54" s="1" t="s">
        <v>10</v>
      </c>
      <c r="J54" s="39">
        <v>0</v>
      </c>
      <c r="K54" s="39">
        <v>0</v>
      </c>
      <c r="L54" s="1" t="s">
        <v>10</v>
      </c>
      <c r="M54" s="38">
        <v>0</v>
      </c>
      <c r="N54" s="38">
        <v>0</v>
      </c>
      <c r="O54" s="1" t="s">
        <v>10</v>
      </c>
      <c r="P54" s="52" t="s">
        <v>11</v>
      </c>
      <c r="Q54" s="52" t="s">
        <v>2</v>
      </c>
    </row>
    <row r="55" spans="2:17" x14ac:dyDescent="0.25">
      <c r="B55" s="36" t="s">
        <v>100</v>
      </c>
      <c r="P55" s="52" t="s">
        <v>11</v>
      </c>
      <c r="Q55" s="52" t="s">
        <v>2</v>
      </c>
    </row>
    <row r="56" spans="2:17" x14ac:dyDescent="0.25">
      <c r="B56" s="36" t="s">
        <v>154</v>
      </c>
      <c r="P56" s="52" t="s">
        <v>11</v>
      </c>
      <c r="Q56" s="52" t="s">
        <v>2</v>
      </c>
    </row>
    <row r="57" spans="2:17" x14ac:dyDescent="0.25">
      <c r="B57" s="36" t="s">
        <v>155</v>
      </c>
      <c r="P57" s="52" t="s">
        <v>11</v>
      </c>
      <c r="Q57" s="52" t="s">
        <v>2</v>
      </c>
    </row>
    <row r="58" spans="2:17" x14ac:dyDescent="0.25">
      <c r="B58" s="36" t="s">
        <v>156</v>
      </c>
      <c r="P58" s="52" t="s">
        <v>11</v>
      </c>
      <c r="Q58" s="52" t="s">
        <v>2</v>
      </c>
    </row>
    <row r="59" spans="2:17" x14ac:dyDescent="0.25">
      <c r="B59" s="36" t="s">
        <v>157</v>
      </c>
      <c r="P59" s="52" t="s">
        <v>11</v>
      </c>
      <c r="Q59" s="52" t="s">
        <v>2</v>
      </c>
    </row>
    <row r="60" spans="2:17" x14ac:dyDescent="0.25">
      <c r="B60" s="52" t="s">
        <v>60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</row>
    <row r="61" spans="2:17" x14ac:dyDescent="0.25">
      <c r="B61" s="52" t="s">
        <v>61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</row>
  </sheetData>
  <mergeCells count="5">
    <mergeCell ref="B5:O5"/>
    <mergeCell ref="B60:O60"/>
    <mergeCell ref="B61:O61"/>
    <mergeCell ref="P6:P59"/>
    <mergeCell ref="Q1:Q5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0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3" t="s">
        <v>2</v>
      </c>
    </row>
    <row r="2" spans="2:18" x14ac:dyDescent="0.25">
      <c r="B2" s="37" t="s">
        <v>3</v>
      </c>
      <c r="C2" s="37" t="s">
        <v>4</v>
      </c>
      <c r="R2" s="53" t="s">
        <v>2</v>
      </c>
    </row>
    <row r="3" spans="2:18" x14ac:dyDescent="0.25">
      <c r="B3" s="37" t="s">
        <v>5</v>
      </c>
      <c r="C3" s="37" t="s">
        <v>6</v>
      </c>
      <c r="R3" s="53" t="s">
        <v>2</v>
      </c>
    </row>
    <row r="4" spans="2:18" x14ac:dyDescent="0.25">
      <c r="B4" s="37" t="s">
        <v>7</v>
      </c>
      <c r="C4" s="37">
        <v>9756</v>
      </c>
      <c r="R4" s="53" t="s">
        <v>2</v>
      </c>
    </row>
    <row r="5" spans="2:18" x14ac:dyDescent="0.25">
      <c r="B5" s="53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53" t="s">
        <v>2</v>
      </c>
    </row>
    <row r="6" spans="2:18" x14ac:dyDescent="0.25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3" t="s">
        <v>11</v>
      </c>
      <c r="R6" s="53" t="s">
        <v>2</v>
      </c>
    </row>
    <row r="7" spans="2:18" x14ac:dyDescent="0.25">
      <c r="B7" s="3" t="s">
        <v>437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3" t="s">
        <v>11</v>
      </c>
      <c r="R7" s="53" t="s">
        <v>2</v>
      </c>
    </row>
    <row r="8" spans="2:18" x14ac:dyDescent="0.25">
      <c r="B8" s="1" t="s">
        <v>63</v>
      </c>
      <c r="C8" s="1" t="s">
        <v>64</v>
      </c>
      <c r="D8" s="1" t="s">
        <v>103</v>
      </c>
      <c r="E8" s="1" t="s">
        <v>65</v>
      </c>
      <c r="F8" s="1" t="s">
        <v>160</v>
      </c>
      <c r="G8" s="1" t="s">
        <v>66</v>
      </c>
      <c r="H8" s="1" t="s">
        <v>67</v>
      </c>
      <c r="I8" s="1" t="s">
        <v>68</v>
      </c>
      <c r="J8" s="3" t="s">
        <v>106</v>
      </c>
      <c r="K8" s="3" t="s">
        <v>107</v>
      </c>
      <c r="L8" s="1" t="s">
        <v>71</v>
      </c>
      <c r="M8" s="1" t="s">
        <v>161</v>
      </c>
      <c r="N8" s="1" t="s">
        <v>72</v>
      </c>
      <c r="O8" s="1" t="s">
        <v>110</v>
      </c>
      <c r="P8" s="1" t="s">
        <v>10</v>
      </c>
      <c r="Q8" s="53" t="s">
        <v>11</v>
      </c>
      <c r="R8" s="53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112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3" t="s">
        <v>11</v>
      </c>
      <c r="R9" s="53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113</v>
      </c>
      <c r="N10" s="1" t="s">
        <v>114</v>
      </c>
      <c r="O10" s="1" t="s">
        <v>115</v>
      </c>
      <c r="P10" s="1" t="s">
        <v>10</v>
      </c>
      <c r="Q10" s="53" t="s">
        <v>11</v>
      </c>
      <c r="R10" s="53" t="s">
        <v>2</v>
      </c>
    </row>
    <row r="11" spans="2:18" x14ac:dyDescent="0.25">
      <c r="B11" s="1" t="s">
        <v>438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8141.3</v>
      </c>
      <c r="K11" s="1" t="s">
        <v>10</v>
      </c>
      <c r="L11" s="39">
        <v>3807.03</v>
      </c>
      <c r="M11" s="1" t="s">
        <v>10</v>
      </c>
      <c r="N11" s="38">
        <v>1</v>
      </c>
      <c r="O11" s="38">
        <v>3.1399999999999997E-2</v>
      </c>
      <c r="P11" s="1" t="s">
        <v>10</v>
      </c>
      <c r="Q11" s="53" t="s">
        <v>11</v>
      </c>
      <c r="R11" s="53" t="s">
        <v>2</v>
      </c>
    </row>
    <row r="12" spans="2:18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9">
        <v>0</v>
      </c>
      <c r="M12" s="1" t="s">
        <v>10</v>
      </c>
      <c r="N12" s="38">
        <v>0</v>
      </c>
      <c r="O12" s="38">
        <v>0</v>
      </c>
      <c r="P12" s="1" t="s">
        <v>10</v>
      </c>
      <c r="Q12" s="53" t="s">
        <v>11</v>
      </c>
      <c r="R12" s="53" t="s">
        <v>2</v>
      </c>
    </row>
    <row r="13" spans="2:18" x14ac:dyDescent="0.25">
      <c r="B13" s="1" t="s">
        <v>439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3" t="s">
        <v>11</v>
      </c>
      <c r="R13" s="53" t="s">
        <v>2</v>
      </c>
    </row>
    <row r="14" spans="2:18" x14ac:dyDescent="0.25">
      <c r="B14" s="1" t="s">
        <v>440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3" t="s">
        <v>11</v>
      </c>
      <c r="R14" s="53" t="s">
        <v>2</v>
      </c>
    </row>
    <row r="15" spans="2:18" x14ac:dyDescent="0.25">
      <c r="B15" s="1" t="s">
        <v>266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9">
        <v>0</v>
      </c>
      <c r="M15" s="1" t="s">
        <v>10</v>
      </c>
      <c r="N15" s="38">
        <v>0</v>
      </c>
      <c r="O15" s="38">
        <v>0</v>
      </c>
      <c r="P15" s="1" t="s">
        <v>10</v>
      </c>
      <c r="Q15" s="53" t="s">
        <v>11</v>
      </c>
      <c r="R15" s="53" t="s">
        <v>2</v>
      </c>
    </row>
    <row r="16" spans="2:18" x14ac:dyDescent="0.25">
      <c r="B16" s="1" t="s">
        <v>377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9">
        <v>0</v>
      </c>
      <c r="M16" s="1" t="s">
        <v>10</v>
      </c>
      <c r="N16" s="38">
        <v>0</v>
      </c>
      <c r="O16" s="38">
        <v>0</v>
      </c>
      <c r="P16" s="1" t="s">
        <v>10</v>
      </c>
      <c r="Q16" s="53" t="s">
        <v>11</v>
      </c>
      <c r="R16" s="53" t="s">
        <v>2</v>
      </c>
    </row>
    <row r="17" spans="2:18" x14ac:dyDescent="0.25">
      <c r="B17" s="1" t="s">
        <v>98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8141.3</v>
      </c>
      <c r="K17" s="1" t="s">
        <v>10</v>
      </c>
      <c r="L17" s="39">
        <v>3807.03</v>
      </c>
      <c r="M17" s="1" t="s">
        <v>10</v>
      </c>
      <c r="N17" s="38">
        <v>1</v>
      </c>
      <c r="O17" s="38">
        <v>3.1399999999999997E-2</v>
      </c>
      <c r="P17" s="1" t="s">
        <v>10</v>
      </c>
      <c r="Q17" s="53" t="s">
        <v>11</v>
      </c>
      <c r="R17" s="53" t="s">
        <v>2</v>
      </c>
    </row>
    <row r="18" spans="2:18" x14ac:dyDescent="0.25">
      <c r="B18" s="1" t="s">
        <v>439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8141.3</v>
      </c>
      <c r="K18" s="1" t="s">
        <v>10</v>
      </c>
      <c r="L18" s="39">
        <v>3807.03</v>
      </c>
      <c r="M18" s="1" t="s">
        <v>10</v>
      </c>
      <c r="N18" s="38">
        <v>1</v>
      </c>
      <c r="O18" s="38">
        <v>3.1399999999999997E-2</v>
      </c>
      <c r="P18" s="1" t="s">
        <v>10</v>
      </c>
      <c r="Q18" s="53" t="s">
        <v>11</v>
      </c>
      <c r="R18" s="53" t="s">
        <v>2</v>
      </c>
    </row>
    <row r="19" spans="2:18" x14ac:dyDescent="0.25">
      <c r="B19" s="40" t="s">
        <v>441</v>
      </c>
      <c r="C19" s="40" t="s">
        <v>442</v>
      </c>
      <c r="D19" s="40" t="s">
        <v>309</v>
      </c>
      <c r="E19" s="41">
        <v>94167</v>
      </c>
      <c r="F19" s="40" t="s">
        <v>443</v>
      </c>
      <c r="G19" s="40" t="s">
        <v>444</v>
      </c>
      <c r="H19" s="40" t="s">
        <v>124</v>
      </c>
      <c r="I19" s="40" t="s">
        <v>52</v>
      </c>
      <c r="J19" s="43">
        <v>384.54</v>
      </c>
      <c r="K19" s="43">
        <v>123361.60000000001</v>
      </c>
      <c r="L19" s="43">
        <v>1825.87</v>
      </c>
      <c r="M19" s="42">
        <v>0</v>
      </c>
      <c r="N19" s="42">
        <v>0.47960000000000003</v>
      </c>
      <c r="O19" s="42">
        <v>1.4999999999999999E-2</v>
      </c>
      <c r="P19" s="41">
        <v>76297688</v>
      </c>
      <c r="Q19" s="53" t="s">
        <v>11</v>
      </c>
      <c r="R19" s="53" t="s">
        <v>2</v>
      </c>
    </row>
    <row r="20" spans="2:18" x14ac:dyDescent="0.25">
      <c r="B20" s="40" t="s">
        <v>445</v>
      </c>
      <c r="C20" s="40" t="s">
        <v>446</v>
      </c>
      <c r="D20" s="40" t="s">
        <v>146</v>
      </c>
      <c r="E20" s="41">
        <v>97153</v>
      </c>
      <c r="F20" s="40" t="s">
        <v>443</v>
      </c>
      <c r="G20" s="40" t="s">
        <v>444</v>
      </c>
      <c r="H20" s="40" t="s">
        <v>124</v>
      </c>
      <c r="I20" s="40" t="s">
        <v>52</v>
      </c>
      <c r="J20" s="43">
        <v>1006.76</v>
      </c>
      <c r="K20" s="43">
        <v>16889</v>
      </c>
      <c r="L20" s="43">
        <v>654.45000000000005</v>
      </c>
      <c r="M20" s="42">
        <v>2.0000000000000001E-4</v>
      </c>
      <c r="N20" s="42">
        <v>0.1719</v>
      </c>
      <c r="O20" s="42">
        <v>5.4000000000000003E-3</v>
      </c>
      <c r="P20" s="41">
        <v>74705997</v>
      </c>
      <c r="Q20" s="53" t="s">
        <v>11</v>
      </c>
      <c r="R20" s="53" t="s">
        <v>2</v>
      </c>
    </row>
    <row r="21" spans="2:18" x14ac:dyDescent="0.25">
      <c r="B21" s="40" t="s">
        <v>447</v>
      </c>
      <c r="C21" s="40" t="s">
        <v>448</v>
      </c>
      <c r="D21" s="40" t="s">
        <v>412</v>
      </c>
      <c r="E21" s="41">
        <v>99237</v>
      </c>
      <c r="F21" s="40" t="s">
        <v>443</v>
      </c>
      <c r="G21" s="40" t="s">
        <v>444</v>
      </c>
      <c r="H21" s="40" t="s">
        <v>124</v>
      </c>
      <c r="I21" s="40" t="s">
        <v>52</v>
      </c>
      <c r="J21" s="43">
        <v>6750</v>
      </c>
      <c r="K21" s="43">
        <v>5106.5</v>
      </c>
      <c r="L21" s="43">
        <v>1326.71</v>
      </c>
      <c r="M21" s="42">
        <v>2.9999999999999997E-4</v>
      </c>
      <c r="N21" s="42">
        <v>0.34849999999999998</v>
      </c>
      <c r="O21" s="42">
        <v>1.09E-2</v>
      </c>
      <c r="P21" s="41">
        <v>77075851</v>
      </c>
      <c r="Q21" s="53" t="s">
        <v>11</v>
      </c>
      <c r="R21" s="53" t="s">
        <v>2</v>
      </c>
    </row>
    <row r="22" spans="2:18" x14ac:dyDescent="0.25">
      <c r="B22" s="1" t="s">
        <v>440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9">
        <v>0</v>
      </c>
      <c r="M22" s="1" t="s">
        <v>10</v>
      </c>
      <c r="N22" s="38">
        <v>0</v>
      </c>
      <c r="O22" s="38">
        <v>0</v>
      </c>
      <c r="P22" s="1" t="s">
        <v>10</v>
      </c>
      <c r="Q22" s="53" t="s">
        <v>11</v>
      </c>
      <c r="R22" s="53" t="s">
        <v>2</v>
      </c>
    </row>
    <row r="23" spans="2:18" x14ac:dyDescent="0.25">
      <c r="B23" s="1" t="s">
        <v>266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0</v>
      </c>
      <c r="K23" s="1" t="s">
        <v>10</v>
      </c>
      <c r="L23" s="39">
        <v>0</v>
      </c>
      <c r="M23" s="1" t="s">
        <v>10</v>
      </c>
      <c r="N23" s="38">
        <v>0</v>
      </c>
      <c r="O23" s="38">
        <v>0</v>
      </c>
      <c r="P23" s="1" t="s">
        <v>10</v>
      </c>
      <c r="Q23" s="53" t="s">
        <v>11</v>
      </c>
      <c r="R23" s="53" t="s">
        <v>2</v>
      </c>
    </row>
    <row r="24" spans="2:18" x14ac:dyDescent="0.25">
      <c r="B24" s="1" t="s">
        <v>377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39">
        <v>0</v>
      </c>
      <c r="K24" s="1" t="s">
        <v>10</v>
      </c>
      <c r="L24" s="39">
        <v>0</v>
      </c>
      <c r="M24" s="1" t="s">
        <v>10</v>
      </c>
      <c r="N24" s="38">
        <v>0</v>
      </c>
      <c r="O24" s="38">
        <v>0</v>
      </c>
      <c r="P24" s="1" t="s">
        <v>10</v>
      </c>
      <c r="Q24" s="53" t="s">
        <v>11</v>
      </c>
      <c r="R24" s="53" t="s">
        <v>2</v>
      </c>
    </row>
    <row r="25" spans="2:18" x14ac:dyDescent="0.25">
      <c r="B25" s="36" t="s">
        <v>100</v>
      </c>
      <c r="Q25" s="53" t="s">
        <v>11</v>
      </c>
      <c r="R25" s="53" t="s">
        <v>2</v>
      </c>
    </row>
    <row r="26" spans="2:18" x14ac:dyDescent="0.25">
      <c r="B26" s="36" t="s">
        <v>154</v>
      </c>
      <c r="Q26" s="53" t="s">
        <v>11</v>
      </c>
      <c r="R26" s="53" t="s">
        <v>2</v>
      </c>
    </row>
    <row r="27" spans="2:18" x14ac:dyDescent="0.25">
      <c r="B27" s="36" t="s">
        <v>155</v>
      </c>
      <c r="Q27" s="53" t="s">
        <v>11</v>
      </c>
      <c r="R27" s="53" t="s">
        <v>2</v>
      </c>
    </row>
    <row r="28" spans="2:18" x14ac:dyDescent="0.25">
      <c r="B28" s="36" t="s">
        <v>156</v>
      </c>
      <c r="Q28" s="53" t="s">
        <v>11</v>
      </c>
      <c r="R28" s="53" t="s">
        <v>2</v>
      </c>
    </row>
    <row r="29" spans="2:18" x14ac:dyDescent="0.25">
      <c r="B29" s="53" t="s">
        <v>60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</row>
    <row r="30" spans="2:18" x14ac:dyDescent="0.25">
      <c r="B30" s="53" t="s">
        <v>61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</row>
  </sheetData>
  <mergeCells count="5">
    <mergeCell ref="B5:P5"/>
    <mergeCell ref="B29:P29"/>
    <mergeCell ref="B30:P30"/>
    <mergeCell ref="Q6:Q28"/>
    <mergeCell ref="R1:R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4" t="s">
        <v>2</v>
      </c>
    </row>
    <row r="2" spans="2:15" x14ac:dyDescent="0.25">
      <c r="B2" s="37" t="s">
        <v>3</v>
      </c>
      <c r="C2" s="37" t="s">
        <v>4</v>
      </c>
      <c r="O2" s="54" t="s">
        <v>2</v>
      </c>
    </row>
    <row r="3" spans="2:15" x14ac:dyDescent="0.25">
      <c r="B3" s="37" t="s">
        <v>5</v>
      </c>
      <c r="C3" s="37" t="s">
        <v>6</v>
      </c>
      <c r="O3" s="54" t="s">
        <v>2</v>
      </c>
    </row>
    <row r="4" spans="2:15" x14ac:dyDescent="0.25">
      <c r="B4" s="37" t="s">
        <v>7</v>
      </c>
      <c r="C4" s="37">
        <v>9756</v>
      </c>
      <c r="O4" s="54" t="s">
        <v>2</v>
      </c>
    </row>
    <row r="5" spans="2:15" x14ac:dyDescent="0.25">
      <c r="B5" s="54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54" t="s">
        <v>2</v>
      </c>
    </row>
    <row r="6" spans="2:15" x14ac:dyDescent="0.25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4" t="s">
        <v>11</v>
      </c>
      <c r="O6" s="54" t="s">
        <v>2</v>
      </c>
    </row>
    <row r="7" spans="2:15" x14ac:dyDescent="0.25">
      <c r="B7" s="3" t="s">
        <v>449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4" t="s">
        <v>11</v>
      </c>
      <c r="O7" s="54" t="s">
        <v>2</v>
      </c>
    </row>
    <row r="8" spans="2:15" x14ac:dyDescent="0.25">
      <c r="B8" s="1" t="s">
        <v>63</v>
      </c>
      <c r="C8" s="1" t="s">
        <v>64</v>
      </c>
      <c r="D8" s="1" t="s">
        <v>103</v>
      </c>
      <c r="E8" s="1" t="s">
        <v>160</v>
      </c>
      <c r="F8" s="1" t="s">
        <v>68</v>
      </c>
      <c r="G8" s="3" t="s">
        <v>106</v>
      </c>
      <c r="H8" s="3" t="s">
        <v>107</v>
      </c>
      <c r="I8" s="1" t="s">
        <v>71</v>
      </c>
      <c r="J8" s="1" t="s">
        <v>161</v>
      </c>
      <c r="K8" s="1" t="s">
        <v>72</v>
      </c>
      <c r="L8" s="1" t="s">
        <v>110</v>
      </c>
      <c r="M8" s="1" t="s">
        <v>10</v>
      </c>
      <c r="N8" s="54" t="s">
        <v>11</v>
      </c>
      <c r="O8" s="54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112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4" t="s">
        <v>11</v>
      </c>
      <c r="O9" s="54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</v>
      </c>
      <c r="N10" s="54" t="s">
        <v>11</v>
      </c>
      <c r="O10" s="54" t="s">
        <v>2</v>
      </c>
    </row>
    <row r="11" spans="2:15" x14ac:dyDescent="0.25">
      <c r="B11" s="1" t="s">
        <v>450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4" t="s">
        <v>11</v>
      </c>
      <c r="O11" s="54" t="s">
        <v>2</v>
      </c>
    </row>
    <row r="12" spans="2:15" x14ac:dyDescent="0.25">
      <c r="B12" s="1" t="s">
        <v>451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4" t="s">
        <v>11</v>
      </c>
      <c r="O12" s="54" t="s">
        <v>2</v>
      </c>
    </row>
    <row r="13" spans="2:15" x14ac:dyDescent="0.25">
      <c r="B13" s="1" t="s">
        <v>452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4" t="s">
        <v>11</v>
      </c>
      <c r="O13" s="54" t="s">
        <v>2</v>
      </c>
    </row>
    <row r="14" spans="2:15" x14ac:dyDescent="0.25">
      <c r="B14" s="1" t="s">
        <v>170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4" t="s">
        <v>11</v>
      </c>
      <c r="O14" s="54" t="s">
        <v>2</v>
      </c>
    </row>
    <row r="15" spans="2:15" x14ac:dyDescent="0.25">
      <c r="B15" s="1" t="s">
        <v>453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54" t="s">
        <v>11</v>
      </c>
      <c r="O15" s="54" t="s">
        <v>2</v>
      </c>
    </row>
    <row r="16" spans="2:15" x14ac:dyDescent="0.25">
      <c r="B16" s="36" t="s">
        <v>100</v>
      </c>
      <c r="N16" s="54" t="s">
        <v>11</v>
      </c>
      <c r="O16" s="54" t="s">
        <v>2</v>
      </c>
    </row>
    <row r="17" spans="2:15" x14ac:dyDescent="0.25">
      <c r="B17" s="36" t="s">
        <v>154</v>
      </c>
      <c r="N17" s="54" t="s">
        <v>11</v>
      </c>
      <c r="O17" s="54" t="s">
        <v>2</v>
      </c>
    </row>
    <row r="18" spans="2:15" x14ac:dyDescent="0.25">
      <c r="B18" s="36" t="s">
        <v>155</v>
      </c>
      <c r="N18" s="54" t="s">
        <v>11</v>
      </c>
      <c r="O18" s="54" t="s">
        <v>2</v>
      </c>
    </row>
    <row r="19" spans="2:15" x14ac:dyDescent="0.25">
      <c r="B19" s="36" t="s">
        <v>156</v>
      </c>
      <c r="N19" s="54" t="s">
        <v>11</v>
      </c>
      <c r="O19" s="54" t="s">
        <v>2</v>
      </c>
    </row>
    <row r="20" spans="2:15" x14ac:dyDescent="0.25">
      <c r="B20" s="54" t="s">
        <v>60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2:15" x14ac:dyDescent="0.25">
      <c r="B21" s="54" t="s">
        <v>61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</sheetData>
  <mergeCells count="5">
    <mergeCell ref="B5:M5"/>
    <mergeCell ref="B20:M20"/>
    <mergeCell ref="B21:M21"/>
    <mergeCell ref="N6:N19"/>
    <mergeCell ref="O1:O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Office4</cp:lastModifiedBy>
  <dcterms:created xsi:type="dcterms:W3CDTF">2023-10-17T09:15:12Z</dcterms:created>
  <dcterms:modified xsi:type="dcterms:W3CDTF">2023-10-23T08:16:14Z</dcterms:modified>
</cp:coreProperties>
</file>