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lal1-my.sharepoint.com/personal/e035855_elal_co_il/Documents/Desktop/עדכון האתר 2025/"/>
    </mc:Choice>
  </mc:AlternateContent>
  <xr:revisionPtr revIDLastSave="52" documentId="8_{CC8CAEA2-F6C1-4CE6-9ADD-D3F4A8CC717D}" xr6:coauthVersionLast="47" xr6:coauthVersionMax="47" xr10:uidLastSave="{6FFCB270-73E6-436A-AE19-2FA2B1159A75}"/>
  <bookViews>
    <workbookView xWindow="-120" yWindow="-120" windowWidth="29040" windowHeight="15840" activeTab="1" xr2:uid="{EF28A72B-588E-496D-AA8F-E02093CE7CE1}"/>
  </bookViews>
  <sheets>
    <sheet name="G - נספח  4ב" sheetId="1" r:id="rId1"/>
    <sheet name="G- נספח 5ב" sheetId="4"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O10" i="1"/>
  <c r="N10" i="1"/>
  <c r="M10" i="1"/>
  <c r="L10" i="1"/>
  <c r="K10" i="1"/>
  <c r="J10" i="1"/>
  <c r="I10" i="1"/>
  <c r="H10" i="1"/>
  <c r="G10" i="1"/>
  <c r="F10" i="1"/>
  <c r="E10" i="1"/>
  <c r="D10" i="1"/>
  <c r="C10" i="1"/>
  <c r="J8" i="1"/>
  <c r="B3" i="1"/>
  <c r="B2" i="1"/>
  <c r="B1" i="1"/>
  <c r="W10" i="4" l="1"/>
  <c r="V10" i="4"/>
  <c r="U10" i="4"/>
  <c r="T10" i="4"/>
  <c r="S10" i="4"/>
  <c r="R10" i="4"/>
  <c r="Q10" i="4"/>
  <c r="P10" i="4"/>
  <c r="O10" i="4"/>
  <c r="N10" i="4"/>
  <c r="M10" i="4"/>
  <c r="L10" i="4"/>
  <c r="K10" i="4"/>
  <c r="J10" i="4"/>
  <c r="I10" i="4"/>
  <c r="H10" i="4"/>
  <c r="G10" i="4"/>
  <c r="F10" i="4"/>
  <c r="E10" i="4"/>
  <c r="D10" i="4"/>
  <c r="C10" i="4"/>
  <c r="B3" i="4"/>
  <c r="B2" i="4"/>
  <c r="B1" i="4"/>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<sst xmlns="http://schemas.openxmlformats.org/spreadsheetml/2006/main" count="91" uniqueCount="56">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</sst>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u/>
      <sz val="11"/>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alignment wrapText="1"/>
    </xf>
    <xf numFmtId="0" fontId="2" fillId="0" borderId="0">
      <alignment wrapText="1"/>
    </xf>
  </cellStyleXfs>
  <cellXfs count="39">
    <xf numFmtId="0" fontId="0" fillId="0" borderId="0" xfId="0"/>
    <xf numFmtId="0" fontId="2" fillId="0" borderId="0" xfId="2"/>
    <xf numFmtId="0" fontId="3" fillId="0" borderId="0" xfId="3" applyFont="1" applyAlignment="1">
      <alignment horizontal="right" readingOrder="2"/>
    </xf>
    <xf numFmtId="0" fontId="4" fillId="0" borderId="0" xfId="2" applyFont="1"/>
    <xf numFmtId="0" fontId="5" fillId="2" borderId="0" xfId="3" applyFont="1" applyFill="1" applyAlignment="1">
      <alignment horizontal="right" vertical="center"/>
    </xf>
    <xf numFmtId="0" fontId="6" fillId="0" borderId="0" xfId="2" applyFont="1"/>
    <xf numFmtId="0" fontId="1" fillId="3" borderId="0" xfId="1" applyFill="1" applyAlignment="1" applyProtection="1"/>
    <xf numFmtId="0" fontId="7" fillId="0" borderId="0" xfId="2" applyFont="1"/>
    <xf numFmtId="0" fontId="8" fillId="0" borderId="0" xfId="4" applyFont="1" applyAlignment="1">
      <alignment horizontal="right" vertical="center"/>
    </xf>
    <xf numFmtId="0" fontId="10" fillId="4" borderId="6" xfId="2" applyFont="1" applyFill="1" applyBorder="1" applyAlignment="1">
      <alignment vertical="top" wrapText="1"/>
    </xf>
    <xf numFmtId="0" fontId="10" fillId="4" borderId="7" xfId="2" applyFont="1" applyFill="1" applyBorder="1" applyAlignment="1">
      <alignment horizontal="center" vertical="top" wrapText="1"/>
    </xf>
    <xf numFmtId="0" fontId="10" fillId="4" borderId="7" xfId="2" applyFont="1" applyFill="1" applyBorder="1" applyAlignment="1">
      <alignment horizontal="center" vertical="top" wrapText="1" readingOrder="2"/>
    </xf>
    <xf numFmtId="0" fontId="10" fillId="4" borderId="8" xfId="2" applyFont="1" applyFill="1" applyBorder="1" applyAlignment="1">
      <alignment horizontal="center" vertical="top" wrapText="1" readingOrder="2"/>
    </xf>
    <xf numFmtId="0" fontId="10" fillId="4" borderId="9" xfId="2" applyFont="1" applyFill="1" applyBorder="1" applyAlignment="1">
      <alignment horizontal="center" vertical="top" wrapText="1" readingOrder="2"/>
    </xf>
    <xf numFmtId="0" fontId="10" fillId="4" borderId="6" xfId="2" applyFont="1" applyFill="1" applyBorder="1" applyAlignment="1">
      <alignment horizontal="right" vertical="top" wrapText="1"/>
    </xf>
    <xf numFmtId="164" fontId="10" fillId="4" borderId="11" xfId="2" applyNumberFormat="1" applyFont="1" applyFill="1" applyBorder="1" applyAlignment="1">
      <alignment horizontal="center" vertical="top" wrapText="1"/>
    </xf>
    <xf numFmtId="49" fontId="10" fillId="4" borderId="12" xfId="2" applyNumberFormat="1" applyFont="1" applyFill="1" applyBorder="1" applyAlignment="1">
      <alignment horizontal="center" vertical="top" wrapText="1"/>
    </xf>
    <xf numFmtId="49" fontId="10" fillId="4" borderId="13" xfId="2" applyNumberFormat="1" applyFont="1" applyFill="1" applyBorder="1" applyAlignment="1">
      <alignment horizontal="center" vertical="top" wrapText="1"/>
    </xf>
    <xf numFmtId="49" fontId="10" fillId="4" borderId="9" xfId="2" applyNumberFormat="1" applyFont="1" applyFill="1" applyBorder="1" applyAlignment="1">
      <alignment horizontal="center" vertical="top" wrapText="1"/>
    </xf>
    <xf numFmtId="49" fontId="10" fillId="4" borderId="11" xfId="2" applyNumberFormat="1" applyFont="1" applyFill="1" applyBorder="1" applyAlignment="1">
      <alignment horizontal="center" vertical="top" wrapText="1"/>
    </xf>
    <xf numFmtId="49" fontId="10" fillId="4" borderId="14" xfId="2" applyNumberFormat="1" applyFont="1" applyFill="1" applyBorder="1" applyAlignment="1">
      <alignment horizontal="center" vertical="top" wrapText="1"/>
    </xf>
    <xf numFmtId="0" fontId="4" fillId="5" borderId="10" xfId="2"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2" applyNumberFormat="1" applyFont="1"/>
    <xf numFmtId="0" fontId="10" fillId="0" borderId="0" xfId="2" applyFont="1" applyAlignment="1">
      <alignment horizontal="right" readingOrder="2"/>
    </xf>
    <xf numFmtId="0" fontId="4" fillId="0" borderId="0" xfId="2" applyFont="1" applyAlignment="1">
      <alignment horizontal="right" readingOrder="2"/>
    </xf>
    <xf numFmtId="0" fontId="2" fillId="0" borderId="0" xfId="2" applyAlignment="1">
      <alignment horizontal="right" readingOrder="2"/>
    </xf>
    <xf numFmtId="0" fontId="10" fillId="4" borderId="16" xfId="2" applyFont="1" applyFill="1" applyBorder="1" applyAlignment="1">
      <alignment horizontal="center" vertical="top" wrapText="1" readingOrder="2"/>
    </xf>
    <xf numFmtId="0" fontId="10" fillId="4" borderId="17" xfId="2" applyFont="1" applyFill="1" applyBorder="1" applyAlignment="1">
      <alignment horizontal="right" vertical="top" wrapText="1"/>
    </xf>
    <xf numFmtId="49" fontId="10" fillId="4" borderId="3" xfId="2" applyNumberFormat="1" applyFont="1" applyFill="1" applyBorder="1" applyAlignment="1">
      <alignment horizontal="center" vertical="top" wrapText="1"/>
    </xf>
    <xf numFmtId="0" fontId="4" fillId="0" borderId="0" xfId="2" applyFont="1" applyAlignment="1">
      <alignment horizontal="right" wrapText="1" readingOrder="2"/>
    </xf>
    <xf numFmtId="0" fontId="9" fillId="4" borderId="1" xfId="2" applyFont="1" applyFill="1" applyBorder="1" applyAlignment="1">
      <alignment horizontal="center" vertical="center" wrapText="1"/>
    </xf>
    <xf numFmtId="0" fontId="9" fillId="4" borderId="5" xfId="2" applyFont="1" applyFill="1" applyBorder="1" applyAlignment="1">
      <alignment horizontal="center" vertical="center" wrapText="1"/>
    </xf>
    <xf numFmtId="0" fontId="9" fillId="4" borderId="10" xfId="2" applyFont="1" applyFill="1" applyBorder="1" applyAlignment="1">
      <alignment horizontal="center" vertical="center" wrapText="1"/>
    </xf>
    <xf numFmtId="0" fontId="10" fillId="4" borderId="2" xfId="2" applyFont="1" applyFill="1" applyBorder="1" applyAlignment="1">
      <alignment horizontal="center" vertical="top" wrapText="1"/>
    </xf>
    <xf numFmtId="0" fontId="10" fillId="4" borderId="3" xfId="2" applyFont="1" applyFill="1" applyBorder="1" applyAlignment="1">
      <alignment horizontal="center" vertical="top" wrapText="1"/>
    </xf>
    <xf numFmtId="0" fontId="10" fillId="4" borderId="4" xfId="2" applyFont="1" applyFill="1" applyBorder="1" applyAlignment="1">
      <alignment horizontal="center" vertical="top" wrapText="1"/>
    </xf>
    <xf numFmtId="0" fontId="10" fillId="0" borderId="0" xfId="2" applyFont="1" applyAlignment="1">
      <alignment horizontal="right" readingOrder="2"/>
    </xf>
  </cellXfs>
  <cellStyles count="5">
    <cellStyle name="Normal" xfId="0" builtinId="0"/>
    <cellStyle name="Normal 2" xfId="2" xr:uid="{B9C983ED-658B-4D44-814F-FBEC5B9C2F22}"/>
    <cellStyle name="Normal_Aform4v2" xfId="3" xr:uid="{7A67CDE4-CFE3-4295-A458-C92FE15171D2}"/>
    <cellStyle name="Normal_Aform4v2 2" xfId="4" xr:uid="{9195A5D0-31E3-4A01-981F-57A79BE7A862}"/>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lal1-my.sharepoint.com/personal/e035855_elal_co_il/Documents/Desktop/&#1506;&#1491;&#1499;&#1493;&#1503;%20&#1492;&#1488;&#1514;&#1512;%202025/&#1504;&#1514;&#1493;&#1504;&#1497;&#1501;%202023.xlsx" TargetMode="External"/><Relationship Id="rId1" Type="http://schemas.openxmlformats.org/officeDocument/2006/relationships/externalLinkPath" Target="&#1504;&#1514;&#1493;&#1504;&#1497;&#150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קופת תגמולים של עובדי אל על נתיבי אוויר לישראל בע"מ אגודה שיתופית</v>
          </cell>
          <cell r="F13">
            <v>2023</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1672</v>
          </cell>
          <cell r="E14">
            <v>1609</v>
          </cell>
          <cell r="F14">
            <v>60</v>
          </cell>
          <cell r="G14">
            <v>3</v>
          </cell>
          <cell r="H14"/>
          <cell r="I14"/>
          <cell r="J14"/>
          <cell r="K14">
            <v>0</v>
          </cell>
          <cell r="L14"/>
          <cell r="M14"/>
          <cell r="N14"/>
          <cell r="O14"/>
          <cell r="P14"/>
          <cell r="Q14"/>
        </row>
      </sheetData>
      <sheetData sheetId="10">
        <row r="14">
          <cell r="D14">
            <v>0</v>
          </cell>
        </row>
      </sheetData>
      <sheetData sheetId="11">
        <row r="14">
          <cell r="D14">
            <v>0</v>
          </cell>
        </row>
      </sheetData>
      <sheetData sheetId="12">
        <row r="14">
          <cell r="D14">
            <v>548</v>
          </cell>
          <cell r="E14">
            <v>0</v>
          </cell>
          <cell r="F14">
            <v>514</v>
          </cell>
          <cell r="G14">
            <v>34</v>
          </cell>
          <cell r="H14"/>
          <cell r="I14"/>
          <cell r="J14"/>
          <cell r="K14">
            <v>54</v>
          </cell>
          <cell r="L14"/>
          <cell r="M14"/>
          <cell r="N14"/>
          <cell r="O14">
            <v>46</v>
          </cell>
          <cell r="P14"/>
          <cell r="Q14">
            <v>8</v>
          </cell>
          <cell r="R14">
            <v>215</v>
          </cell>
          <cell r="S14">
            <v>215</v>
          </cell>
          <cell r="T14"/>
          <cell r="U14"/>
          <cell r="V14"/>
          <cell r="W14"/>
          <cell r="X14"/>
        </row>
      </sheetData>
      <sheetData sheetId="13">
        <row r="14">
          <cell r="D14">
            <v>0</v>
          </cell>
        </row>
      </sheetData>
      <sheetData sheetId="14">
        <row r="14">
          <cell r="D14">
            <v>0</v>
          </cell>
        </row>
      </sheetData>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BC30-4988-484D-A2CE-2B7B3006188B}">
  <sheetPr>
    <tabColor theme="4" tint="0.59999389629810485"/>
  </sheetPr>
  <dimension ref="A1:R16"/>
  <sheetViews>
    <sheetView rightToLeft="1" workbookViewId="0">
      <selection activeCell="I19" sqref="I19"/>
    </sheetView>
  </sheetViews>
  <sheetFormatPr defaultRowHeight="14.2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8" width="9" style="1"/>
  </cols>
  <sheetData>
    <row r="1" spans="2:16" ht="18.75" x14ac:dyDescent="0.3">
      <c r="B1" s="2" t="str">
        <f>[1]הוראות!B30</f>
        <v>נספח ב4 - מדדי בקשות למשיכת כספים או לקבלת קצבת זקנה (גמל)</v>
      </c>
      <c r="C1" s="3"/>
      <c r="D1" s="3"/>
      <c r="E1" s="3"/>
      <c r="F1" s="3"/>
      <c r="G1" s="3"/>
      <c r="H1" s="3"/>
      <c r="I1" s="3"/>
      <c r="J1" s="3"/>
      <c r="K1" s="3"/>
      <c r="L1" s="3"/>
      <c r="M1" s="3"/>
      <c r="N1" s="3"/>
      <c r="O1" s="3"/>
      <c r="P1" s="3"/>
    </row>
    <row r="2" spans="2:16" ht="20.25" x14ac:dyDescent="0.2">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row>
    <row r="3" spans="2:16" ht="15.75" x14ac:dyDescent="0.25">
      <c r="B3" s="5" t="str">
        <f>CONCATENATE([1]הוראות!Z13,[1]הוראות!F13)</f>
        <v>הנתונים ביחידות בודדות לשנת 2023</v>
      </c>
      <c r="C3" s="3"/>
      <c r="D3" s="3"/>
      <c r="E3" s="3"/>
      <c r="F3" s="3"/>
      <c r="G3" s="3"/>
      <c r="H3" s="3"/>
      <c r="I3" s="3"/>
      <c r="J3" s="3"/>
      <c r="K3" s="3"/>
      <c r="L3" s="3"/>
      <c r="M3" s="3"/>
      <c r="N3" s="3"/>
      <c r="O3" s="3"/>
      <c r="P3" s="3"/>
    </row>
    <row r="4" spans="2:16" ht="18.75" x14ac:dyDescent="0.3">
      <c r="B4" s="6" t="s">
        <v>0</v>
      </c>
      <c r="C4" s="3"/>
      <c r="D4" s="3"/>
      <c r="E4" s="7" t="s">
        <v>1</v>
      </c>
      <c r="F4" s="3"/>
      <c r="G4" s="3"/>
      <c r="H4" s="3"/>
      <c r="I4" s="3"/>
      <c r="J4" s="3"/>
      <c r="K4" s="3"/>
      <c r="L4" s="3"/>
      <c r="M4" s="3"/>
      <c r="N4" s="3"/>
      <c r="O4" s="3"/>
      <c r="P4" s="3"/>
    </row>
    <row r="5" spans="2:16" ht="15" x14ac:dyDescent="0.2">
      <c r="B5" s="8"/>
      <c r="C5" s="3"/>
      <c r="D5" s="3"/>
      <c r="E5" s="3"/>
      <c r="F5" s="3"/>
      <c r="G5" s="3"/>
      <c r="H5" s="3"/>
      <c r="I5" s="3"/>
      <c r="J5" s="3"/>
      <c r="K5" s="3"/>
      <c r="L5" s="3"/>
      <c r="M5" s="3"/>
      <c r="N5" s="3"/>
      <c r="O5" s="3"/>
      <c r="P5" s="3"/>
    </row>
    <row r="6" spans="2:16" x14ac:dyDescent="0.2">
      <c r="B6" s="3"/>
      <c r="C6" s="3"/>
      <c r="D6" s="3"/>
      <c r="E6" s="3"/>
      <c r="F6" s="3"/>
      <c r="G6" s="3"/>
      <c r="H6" s="3"/>
      <c r="I6" s="3"/>
      <c r="J6" s="3"/>
      <c r="K6" s="3"/>
      <c r="L6" s="3"/>
      <c r="M6" s="3"/>
      <c r="N6" s="3"/>
      <c r="O6" s="3"/>
      <c r="P6" s="3"/>
    </row>
    <row r="7" spans="2:16" ht="14.25" customHeight="1" x14ac:dyDescent="0.2">
      <c r="B7" s="32" t="s">
        <v>2</v>
      </c>
      <c r="C7" s="35" t="s">
        <v>3</v>
      </c>
      <c r="D7" s="36"/>
      <c r="E7" s="36"/>
      <c r="F7" s="36"/>
      <c r="G7" s="36"/>
      <c r="H7" s="36"/>
      <c r="I7" s="37"/>
      <c r="J7" s="35" t="s">
        <v>4</v>
      </c>
      <c r="K7" s="36"/>
      <c r="L7" s="36"/>
      <c r="M7" s="36"/>
      <c r="N7" s="36"/>
      <c r="O7" s="36"/>
      <c r="P7" s="37"/>
    </row>
    <row r="8" spans="2:16" ht="25.5" x14ac:dyDescent="0.2">
      <c r="B8" s="33"/>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
      <c r="B9" s="34"/>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5.5" x14ac:dyDescent="0.2">
      <c r="B10" s="21" t="s">
        <v>29</v>
      </c>
      <c r="C10" s="22">
        <f>IF('[1]נספח א4 - G'!$D$14=0,"",'[1]נספח א4 - G'!D14/'[1]נספח א4 - G'!$D$14)</f>
        <v>1</v>
      </c>
      <c r="D10" s="22">
        <f>IF('[1]נספח א4 - G'!$D$14=0,"",'[1]נספח א4 - G'!E14/'[1]נספח א4 - G'!$D$14)</f>
        <v>0.96232057416267947</v>
      </c>
      <c r="E10" s="22">
        <f>IF('[1]נספח א4 - G'!$D$14=0,"",'[1]נספח א4 - G'!F14/'[1]נספח א4 - G'!$D$14)</f>
        <v>3.5885167464114832E-2</v>
      </c>
      <c r="F10" s="22">
        <f>IF('[1]נספח א4 - G'!$D$14=0,"",'[1]נספח א4 - G'!G14/'[1]נספח א4 - G'!$D$14)</f>
        <v>1.7942583732057417E-3</v>
      </c>
      <c r="G10" s="22">
        <f>IF('[1]נספח א4 - G'!$D$14=0,"",'[1]נספח א4 - G'!H14/'[1]נספח א4 - G'!$D$14)</f>
        <v>0</v>
      </c>
      <c r="H10" s="22">
        <f>IF('[1]נספח א4 - G'!$D$14=0,"",'[1]נספח א4 - G'!I14/'[1]נספח א4 - G'!$D$14)</f>
        <v>0</v>
      </c>
      <c r="I10" s="22">
        <f>IF('[1]נספח א4 - G'!$D$14=0,"",'[1]נספח א4 - G'!J14/'[1]נספח א4 - G'!$D$14)</f>
        <v>0</v>
      </c>
      <c r="J10" s="22" t="str">
        <f>IF('[1]נספח א4 - G'!$K$14=0,"",'[1]נספח א4 - G'!K14/'[1]נספח א4 - G'!$K$14)</f>
        <v/>
      </c>
      <c r="K10" s="22" t="str">
        <f>IF('[1]נספח א4 - G'!$K$14=0,"",'[1]נספח א4 - G'!L14/'[1]נספח א4 - G'!$K$14)</f>
        <v/>
      </c>
      <c r="L10" s="22" t="str">
        <f>IF('[1]נספח א4 - G'!$K$14=0,"",'[1]נספח א4 - G'!M14/'[1]נספח א4 - G'!$K$14)</f>
        <v/>
      </c>
      <c r="M10" s="22" t="str">
        <f>IF('[1]נספח א4 - G'!$K$14=0,"",'[1]נספח א4 - G'!N14/'[1]נספח א4 - G'!$K$14)</f>
        <v/>
      </c>
      <c r="N10" s="22" t="str">
        <f>IF('[1]נספח א4 - G'!$K$14=0,"",'[1]נספח א4 - G'!O14/'[1]נספח א4 - G'!$K$14)</f>
        <v/>
      </c>
      <c r="O10" s="22" t="str">
        <f>IF('[1]נספח א4 - G'!$K$14=0,"",'[1]נספח א4 - G'!P14/'[1]נספח א4 - G'!$K$14)</f>
        <v/>
      </c>
      <c r="P10" s="23" t="str">
        <f>IF('[1]נספח א4 - G'!$K$14=0,"",'[1]נספח א4 - G'!Q14/'[1]נספח א4 - G'!$K$14)</f>
        <v/>
      </c>
    </row>
    <row r="11" spans="2:16" x14ac:dyDescent="0.2">
      <c r="B11" s="3"/>
      <c r="C11" s="3"/>
      <c r="D11" s="3"/>
      <c r="E11" s="3"/>
      <c r="F11" s="3"/>
      <c r="G11" s="3"/>
      <c r="H11" s="3"/>
      <c r="I11" s="24"/>
      <c r="J11" s="3"/>
      <c r="K11" s="3"/>
      <c r="L11" s="3"/>
      <c r="M11" s="3"/>
      <c r="N11" s="3"/>
      <c r="O11" s="3"/>
      <c r="P11" s="3"/>
    </row>
    <row r="12" spans="2:16" x14ac:dyDescent="0.2">
      <c r="B12" s="25" t="s">
        <v>30</v>
      </c>
      <c r="C12" s="26"/>
      <c r="D12" s="26"/>
      <c r="E12" s="26"/>
      <c r="F12" s="26"/>
      <c r="G12" s="26"/>
      <c r="H12" s="26"/>
      <c r="I12" s="26"/>
      <c r="J12" s="26"/>
      <c r="K12" s="26"/>
      <c r="L12" s="26"/>
      <c r="M12" s="26"/>
      <c r="N12" s="26"/>
      <c r="O12" s="26"/>
    </row>
    <row r="13" spans="2:16" ht="14.25" customHeight="1" x14ac:dyDescent="0.2">
      <c r="B13" s="31" t="s">
        <v>31</v>
      </c>
      <c r="C13" s="31"/>
      <c r="D13" s="31"/>
      <c r="E13" s="31"/>
      <c r="F13" s="31"/>
      <c r="G13" s="31"/>
      <c r="H13" s="31"/>
      <c r="I13" s="31"/>
      <c r="J13" s="31"/>
      <c r="K13" s="31"/>
      <c r="L13" s="31"/>
      <c r="M13" s="31"/>
      <c r="N13" s="31"/>
      <c r="O13" s="31"/>
      <c r="P13" s="31"/>
    </row>
    <row r="14" spans="2:16" ht="14.25" customHeight="1" x14ac:dyDescent="0.2">
      <c r="B14" s="31" t="s">
        <v>32</v>
      </c>
      <c r="C14" s="31"/>
      <c r="D14" s="31"/>
      <c r="E14" s="31"/>
      <c r="F14" s="31"/>
      <c r="G14" s="31"/>
      <c r="H14" s="31"/>
      <c r="I14" s="31"/>
      <c r="J14" s="31"/>
      <c r="K14" s="31"/>
      <c r="L14" s="31"/>
      <c r="M14" s="31"/>
      <c r="N14" s="31"/>
      <c r="O14" s="31"/>
      <c r="P14" s="31"/>
    </row>
    <row r="15" spans="2:16" ht="14.25" customHeight="1" x14ac:dyDescent="0.2">
      <c r="B15" s="31" t="s">
        <v>33</v>
      </c>
      <c r="C15" s="31"/>
      <c r="D15" s="31"/>
      <c r="E15" s="31"/>
      <c r="F15" s="31"/>
      <c r="G15" s="31"/>
      <c r="H15" s="31"/>
      <c r="I15" s="31"/>
      <c r="J15" s="31"/>
      <c r="K15" s="31"/>
      <c r="L15" s="31"/>
      <c r="M15" s="31"/>
      <c r="N15" s="31"/>
      <c r="O15" s="31"/>
      <c r="P15" s="31"/>
    </row>
    <row r="16" spans="2:16" x14ac:dyDescent="0.2">
      <c r="B16" s="27"/>
    </row>
  </sheetData>
  <mergeCells count="6">
    <mergeCell ref="B15:P15"/>
    <mergeCell ref="B7:B9"/>
    <mergeCell ref="C7:I7"/>
    <mergeCell ref="J7:P7"/>
    <mergeCell ref="B13:P13"/>
    <mergeCell ref="B14:P14"/>
  </mergeCells>
  <hyperlinks>
    <hyperlink ref="B4" location="הוראות!A1" display="חזרה" xr:uid="{06427635-6A9A-4C80-9632-2AEAF88D67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E6A9-41E9-4498-8E63-571056DDC82F}">
  <sheetPr>
    <tabColor theme="4" tint="0.59999389629810485"/>
  </sheetPr>
  <dimension ref="A1:X21"/>
  <sheetViews>
    <sheetView rightToLeft="1" tabSelected="1" workbookViewId="0">
      <selection activeCell="K25" sqref="K25"/>
    </sheetView>
  </sheetViews>
  <sheetFormatPr defaultRowHeight="14.25" x14ac:dyDescent="0.2"/>
  <cols>
    <col min="1" max="1" width="1.875" customWidth="1"/>
  </cols>
  <sheetData>
    <row r="1" spans="1:24" ht="18.75" x14ac:dyDescent="0.3">
      <c r="A1" s="3"/>
      <c r="B1" s="2" t="str">
        <f>[1]הוראות!B33</f>
        <v>נספח ב5 - מדדי בקשות להעברת כספים בין קופות גמל או בין מסלולי השקעה (גמל)</v>
      </c>
      <c r="C1" s="3"/>
      <c r="D1" s="3"/>
      <c r="E1" s="3"/>
      <c r="F1" s="3"/>
      <c r="G1" s="3"/>
      <c r="H1" s="3"/>
      <c r="I1" s="3"/>
      <c r="J1" s="3"/>
      <c r="K1" s="3"/>
      <c r="L1" s="3"/>
      <c r="M1" s="3"/>
      <c r="N1" s="3"/>
      <c r="O1" s="3"/>
      <c r="P1" s="3"/>
      <c r="Q1" s="3"/>
      <c r="R1" s="3"/>
      <c r="S1" s="3"/>
      <c r="T1" s="3"/>
      <c r="U1" s="3"/>
      <c r="V1" s="3"/>
      <c r="W1" s="3"/>
      <c r="X1" s="3"/>
    </row>
    <row r="2" spans="1:24" ht="20.25" x14ac:dyDescent="0.2">
      <c r="A2" s="3"/>
      <c r="B2" s="4" t="str">
        <f>[1]הוראות!B13</f>
        <v>קופת תגמולים של עובדי אל על נתיבי אוויר לישראל בע"מ אגודה שיתופית</v>
      </c>
      <c r="C2" s="3"/>
      <c r="D2" s="3"/>
      <c r="E2" s="3"/>
      <c r="F2" s="3"/>
      <c r="G2" s="3"/>
      <c r="H2" s="3"/>
      <c r="I2" s="3"/>
      <c r="J2" s="3"/>
      <c r="K2" s="3"/>
      <c r="L2" s="3"/>
      <c r="M2" s="3"/>
      <c r="N2" s="3"/>
      <c r="O2" s="3"/>
      <c r="P2" s="3"/>
      <c r="Q2" s="3"/>
      <c r="R2" s="3"/>
      <c r="S2" s="3"/>
      <c r="T2" s="3"/>
      <c r="U2" s="3"/>
      <c r="V2" s="3"/>
      <c r="W2" s="3"/>
      <c r="X2" s="3"/>
    </row>
    <row r="3" spans="1:24" ht="15.75" x14ac:dyDescent="0.25">
      <c r="A3" s="3"/>
      <c r="B3" s="5" t="str">
        <f>CONCATENATE([1]הוראות!Z13,[1]הוראות!F13)</f>
        <v>הנתונים ביחידות בודדות לשנת 2023</v>
      </c>
      <c r="C3" s="3"/>
      <c r="D3" s="3"/>
      <c r="E3" s="3"/>
      <c r="F3" s="3"/>
      <c r="G3" s="3"/>
      <c r="H3" s="3"/>
      <c r="I3" s="3"/>
      <c r="J3" s="3"/>
      <c r="K3" s="3"/>
      <c r="L3" s="3"/>
      <c r="M3" s="3"/>
      <c r="N3" s="3"/>
      <c r="O3" s="3"/>
      <c r="P3" s="3"/>
      <c r="Q3" s="3"/>
      <c r="R3" s="3"/>
      <c r="S3" s="3"/>
      <c r="T3" s="3"/>
      <c r="U3" s="3"/>
      <c r="V3" s="3"/>
      <c r="W3" s="3"/>
      <c r="X3" s="3"/>
    </row>
    <row r="4" spans="1:24" ht="18.75" x14ac:dyDescent="0.3">
      <c r="A4" s="3"/>
      <c r="B4" s="6" t="s">
        <v>0</v>
      </c>
      <c r="C4" s="3"/>
      <c r="D4" s="3"/>
      <c r="E4" s="3"/>
      <c r="F4" s="3"/>
      <c r="G4" s="3"/>
      <c r="H4" s="3"/>
      <c r="I4" s="7" t="s">
        <v>34</v>
      </c>
      <c r="J4" s="3"/>
      <c r="K4" s="3"/>
      <c r="L4" s="3"/>
      <c r="M4" s="3"/>
      <c r="N4" s="3"/>
      <c r="O4" s="3"/>
      <c r="P4" s="3"/>
      <c r="Q4" s="3"/>
      <c r="R4" s="3"/>
      <c r="S4" s="3"/>
      <c r="T4" s="3"/>
      <c r="U4" s="3"/>
      <c r="V4" s="3"/>
      <c r="W4" s="3"/>
      <c r="X4" s="3"/>
    </row>
    <row r="5" spans="1:24" ht="15" x14ac:dyDescent="0.2">
      <c r="A5" s="3"/>
      <c r="B5" s="8"/>
      <c r="C5" s="3"/>
      <c r="D5" s="3"/>
      <c r="E5" s="3"/>
      <c r="F5" s="3"/>
      <c r="G5" s="3"/>
      <c r="H5" s="3"/>
      <c r="I5" s="3"/>
      <c r="J5" s="3"/>
      <c r="K5" s="3"/>
      <c r="L5" s="3"/>
      <c r="M5" s="3"/>
      <c r="N5" s="3"/>
      <c r="O5" s="3"/>
      <c r="P5" s="3"/>
      <c r="Q5" s="3"/>
      <c r="R5" s="3"/>
      <c r="S5" s="3"/>
      <c r="T5" s="3"/>
      <c r="U5" s="3"/>
      <c r="V5" s="3"/>
      <c r="W5" s="3"/>
      <c r="X5" s="3"/>
    </row>
    <row r="6" spans="1:24" x14ac:dyDescent="0.2">
      <c r="A6" s="3"/>
      <c r="B6" s="3"/>
      <c r="C6" s="3"/>
      <c r="D6" s="3"/>
      <c r="E6" s="3"/>
      <c r="F6" s="3"/>
      <c r="G6" s="3"/>
      <c r="H6" s="3"/>
      <c r="I6" s="3"/>
      <c r="J6" s="3"/>
      <c r="K6" s="3"/>
      <c r="L6" s="3"/>
      <c r="M6" s="3"/>
      <c r="N6" s="3"/>
      <c r="O6" s="3"/>
      <c r="P6" s="3"/>
      <c r="Q6" s="3"/>
      <c r="R6" s="3"/>
      <c r="S6" s="3"/>
      <c r="T6" s="3"/>
      <c r="U6" s="3"/>
      <c r="V6" s="3"/>
      <c r="W6" s="3"/>
      <c r="X6" s="3"/>
    </row>
    <row r="7" spans="1:24" x14ac:dyDescent="0.2">
      <c r="A7" s="3"/>
      <c r="B7" s="32" t="s">
        <v>2</v>
      </c>
      <c r="C7" s="35" t="s">
        <v>35</v>
      </c>
      <c r="D7" s="36"/>
      <c r="E7" s="36"/>
      <c r="F7" s="36"/>
      <c r="G7" s="36"/>
      <c r="H7" s="36"/>
      <c r="I7" s="37"/>
      <c r="J7" s="35" t="s">
        <v>36</v>
      </c>
      <c r="K7" s="36"/>
      <c r="L7" s="36"/>
      <c r="M7" s="36"/>
      <c r="N7" s="36"/>
      <c r="O7" s="36"/>
      <c r="P7" s="37"/>
      <c r="Q7" s="35" t="s">
        <v>37</v>
      </c>
      <c r="R7" s="36"/>
      <c r="S7" s="36"/>
      <c r="T7" s="36"/>
      <c r="U7" s="36"/>
      <c r="V7" s="36"/>
      <c r="W7" s="37"/>
      <c r="X7" s="3"/>
    </row>
    <row r="8" spans="1:24" ht="25.5" x14ac:dyDescent="0.2">
      <c r="A8" s="3"/>
      <c r="B8" s="33"/>
      <c r="C8" s="14" t="s">
        <v>5</v>
      </c>
      <c r="D8" s="11" t="s">
        <v>6</v>
      </c>
      <c r="E8" s="11" t="s">
        <v>38</v>
      </c>
      <c r="F8" s="11" t="s">
        <v>39</v>
      </c>
      <c r="G8" s="11" t="s">
        <v>40</v>
      </c>
      <c r="H8" s="12" t="s">
        <v>41</v>
      </c>
      <c r="I8" s="28" t="s">
        <v>42</v>
      </c>
      <c r="J8" s="29" t="s">
        <v>5</v>
      </c>
      <c r="K8" s="11" t="s">
        <v>43</v>
      </c>
      <c r="L8" s="11" t="s">
        <v>44</v>
      </c>
      <c r="M8" s="11" t="s">
        <v>7</v>
      </c>
      <c r="N8" s="11" t="s">
        <v>8</v>
      </c>
      <c r="O8" s="12" t="s">
        <v>9</v>
      </c>
      <c r="P8" s="28" t="s">
        <v>45</v>
      </c>
      <c r="Q8" s="29" t="s">
        <v>5</v>
      </c>
      <c r="R8" s="11" t="s">
        <v>43</v>
      </c>
      <c r="S8" s="11" t="s">
        <v>44</v>
      </c>
      <c r="T8" s="11" t="s">
        <v>7</v>
      </c>
      <c r="U8" s="11" t="s">
        <v>8</v>
      </c>
      <c r="V8" s="12" t="s">
        <v>9</v>
      </c>
      <c r="W8" s="28" t="s">
        <v>45</v>
      </c>
      <c r="X8" s="3"/>
    </row>
    <row r="9" spans="1:24" x14ac:dyDescent="0.2">
      <c r="A9" s="3"/>
      <c r="B9" s="34"/>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20" t="s">
        <v>46</v>
      </c>
      <c r="R9" s="16" t="s">
        <v>47</v>
      </c>
      <c r="S9" s="17" t="s">
        <v>48</v>
      </c>
      <c r="T9" s="16" t="s">
        <v>49</v>
      </c>
      <c r="U9" s="16" t="s">
        <v>50</v>
      </c>
      <c r="V9" s="30" t="s">
        <v>51</v>
      </c>
      <c r="W9" s="18" t="s">
        <v>52</v>
      </c>
      <c r="X9" s="3"/>
    </row>
    <row r="10" spans="1:24" ht="51" x14ac:dyDescent="0.2">
      <c r="A10" s="3"/>
      <c r="B10" s="21" t="s">
        <v>29</v>
      </c>
      <c r="C10" s="22">
        <f>IF('[1]נספח א5 - G'!$D$14=0,"",'[1]נספח א5 - G'!D14/'[1]נספח א5 - G'!$D$14)</f>
        <v>1</v>
      </c>
      <c r="D10" s="22">
        <f>IF('[1]נספח א5 - G'!$D$14=0,"",'[1]נספח א5 - G'!E14/'[1]נספח א5 - G'!$D$14)</f>
        <v>0</v>
      </c>
      <c r="E10" s="22">
        <f>IF('[1]נספח א5 - G'!$D$14=0,"",'[1]נספח א5 - G'!F14/'[1]נספח א5 - G'!$D$14)</f>
        <v>0.93795620437956206</v>
      </c>
      <c r="F10" s="22">
        <f>IF('[1]נספח א5 - G'!$D$14=0,"",'[1]נספח א5 - G'!G14/'[1]נספח א5 - G'!$D$14)</f>
        <v>6.2043795620437957E-2</v>
      </c>
      <c r="G10" s="22">
        <f>IF('[1]נספח א5 - G'!$D$14=0,"",'[1]נספח א5 - G'!H14/'[1]נספח א5 - G'!$D$14)</f>
        <v>0</v>
      </c>
      <c r="H10" s="22">
        <f>IF('[1]נספח א5 - G'!$D$14=0,"",'[1]נספח א5 - G'!I14/'[1]נספח א5 - G'!$D$14)</f>
        <v>0</v>
      </c>
      <c r="I10" s="22">
        <f>IF('[1]נספח א5 - G'!$D$14=0,"",'[1]נספח א5 - G'!J14/'[1]נספח א5 - G'!$D$14)</f>
        <v>0</v>
      </c>
      <c r="J10" s="22">
        <f>IF('[1]נספח א5 - G'!$K$14=0,"",'[1]נספח א5 - G'!K14/'[1]נספח א5 - G'!$K$14)</f>
        <v>1</v>
      </c>
      <c r="K10" s="22">
        <f>IF('[1]נספח א5 - G'!$K$14=0,"",'[1]נספח א5 - G'!L14/'[1]נספח א5 - G'!$K$14)</f>
        <v>0</v>
      </c>
      <c r="L10" s="22">
        <f>IF('[1]נספח א5 - G'!$K$14=0,"",'[1]נספח א5 - G'!M14/'[1]נספח א5 - G'!$K$14)</f>
        <v>0</v>
      </c>
      <c r="M10" s="22">
        <f>IF('[1]נספח א5 - G'!$K$14=0,"",'[1]נספח א5 - G'!N14/'[1]נספח א5 - G'!$K$14)</f>
        <v>0</v>
      </c>
      <c r="N10" s="22">
        <f>IF('[1]נספח א5 - G'!$K$14=0,"",'[1]נספח א5 - G'!O14/'[1]נספח א5 - G'!$K$14)</f>
        <v>0.85185185185185186</v>
      </c>
      <c r="O10" s="22">
        <f>IF('[1]נספח א5 - G'!$K$14=0,"",'[1]נספח א5 - G'!P14/'[1]נספח א5 - G'!$K$14)</f>
        <v>0</v>
      </c>
      <c r="P10" s="22">
        <f>IF('[1]נספח א5 - G'!$K$14=0,"",'[1]נספח א5 - G'!Q14/'[1]נספח א5 - G'!$K$14)</f>
        <v>0.14814814814814814</v>
      </c>
      <c r="Q10" s="22">
        <f>IF('[1]נספח א5 - G'!$R$14=0,"",'[1]נספח א5 - G'!R14/'[1]נספח א5 - G'!$R$14)</f>
        <v>1</v>
      </c>
      <c r="R10" s="22">
        <f>IF('[1]נספח א5 - G'!$R$14=0,"",'[1]נספח א5 - G'!S14/'[1]נספח א5 - G'!$R$14)</f>
        <v>1</v>
      </c>
      <c r="S10" s="22">
        <f>IF('[1]נספח א5 - G'!$R$14=0,"",'[1]נספח א5 - G'!T14/'[1]נספח א5 - G'!$R$14)</f>
        <v>0</v>
      </c>
      <c r="T10" s="22">
        <f>IF('[1]נספח א5 - G'!$R$14=0,"",'[1]נספח א5 - G'!U14/'[1]נספח א5 - G'!$R$14)</f>
        <v>0</v>
      </c>
      <c r="U10" s="22">
        <f>IF('[1]נספח א5 - G'!$R$14=0,"",'[1]נספח א5 - G'!V14/'[1]נספח א5 - G'!$R$14)</f>
        <v>0</v>
      </c>
      <c r="V10" s="22">
        <f>IF('[1]נספח א5 - G'!$R$14=0,"",'[1]נספח א5 - G'!W14/'[1]נספח א5 - G'!$R$14)</f>
        <v>0</v>
      </c>
      <c r="W10" s="23">
        <f>IF('[1]נספח א5 - G'!$R$14=0,"",'[1]נספח א5 - G'!X14/'[1]נספח א5 - G'!$R$14)</f>
        <v>0</v>
      </c>
      <c r="X10" s="3"/>
    </row>
    <row r="11" spans="1:24" x14ac:dyDescent="0.2">
      <c r="A11" s="3"/>
      <c r="B11" s="3"/>
      <c r="C11" s="3"/>
      <c r="D11" s="3"/>
      <c r="E11" s="3"/>
      <c r="F11" s="3"/>
      <c r="G11" s="3"/>
      <c r="H11" s="3"/>
      <c r="I11" s="3"/>
      <c r="J11" s="3"/>
      <c r="K11" s="3"/>
      <c r="L11" s="3"/>
      <c r="M11" s="3"/>
      <c r="N11" s="3"/>
      <c r="O11" s="3"/>
      <c r="P11" s="3"/>
      <c r="Q11" s="3"/>
      <c r="R11" s="3"/>
      <c r="S11" s="3"/>
      <c r="T11" s="3"/>
      <c r="U11" s="3"/>
      <c r="V11" s="3"/>
      <c r="W11" s="3"/>
      <c r="X11" s="3"/>
    </row>
    <row r="12" spans="1:24" x14ac:dyDescent="0.2">
      <c r="A12" s="3"/>
      <c r="B12" s="38" t="s">
        <v>30</v>
      </c>
      <c r="C12" s="38"/>
      <c r="D12" s="38"/>
      <c r="E12" s="38"/>
      <c r="F12" s="38"/>
      <c r="G12" s="38"/>
      <c r="H12" s="38"/>
      <c r="I12" s="38"/>
      <c r="J12" s="38"/>
      <c r="K12" s="38"/>
      <c r="L12" s="38"/>
      <c r="M12" s="38"/>
      <c r="N12" s="38"/>
      <c r="O12" s="38"/>
      <c r="P12" s="38"/>
      <c r="Q12" s="3"/>
      <c r="R12" s="3"/>
      <c r="S12" s="3"/>
      <c r="T12" s="3"/>
      <c r="U12" s="3"/>
      <c r="V12" s="3"/>
      <c r="W12" s="3"/>
      <c r="X12" s="3"/>
    </row>
    <row r="13" spans="1:24" x14ac:dyDescent="0.2">
      <c r="A13" s="3"/>
      <c r="B13" s="31" t="s">
        <v>31</v>
      </c>
      <c r="C13" s="31"/>
      <c r="D13" s="31"/>
      <c r="E13" s="31"/>
      <c r="F13" s="31"/>
      <c r="G13" s="31"/>
      <c r="H13" s="31"/>
      <c r="I13" s="31"/>
      <c r="J13" s="31"/>
      <c r="K13" s="31"/>
      <c r="L13" s="31"/>
      <c r="M13" s="31"/>
      <c r="N13" s="31"/>
      <c r="O13" s="31"/>
      <c r="P13" s="31"/>
      <c r="Q13" s="3"/>
      <c r="R13" s="3"/>
      <c r="S13" s="3"/>
      <c r="T13" s="3"/>
      <c r="U13" s="3"/>
      <c r="V13" s="3"/>
      <c r="W13" s="3"/>
      <c r="X13" s="3"/>
    </row>
    <row r="14" spans="1:24" x14ac:dyDescent="0.2">
      <c r="A14" s="3"/>
      <c r="B14" s="31" t="s">
        <v>53</v>
      </c>
      <c r="C14" s="31"/>
      <c r="D14" s="31"/>
      <c r="E14" s="31"/>
      <c r="F14" s="31"/>
      <c r="G14" s="31"/>
      <c r="H14" s="31"/>
      <c r="I14" s="31"/>
      <c r="J14" s="31"/>
      <c r="K14" s="31"/>
      <c r="L14" s="31"/>
      <c r="M14" s="31"/>
      <c r="N14" s="31"/>
      <c r="O14" s="31"/>
      <c r="P14" s="31"/>
      <c r="Q14" s="3"/>
      <c r="R14" s="3"/>
      <c r="S14" s="3"/>
      <c r="T14" s="3"/>
      <c r="U14" s="3"/>
      <c r="V14" s="3"/>
      <c r="W14" s="3"/>
      <c r="X14" s="3"/>
    </row>
    <row r="15" spans="1:24" x14ac:dyDescent="0.2">
      <c r="A15" s="3"/>
      <c r="B15" s="31" t="s">
        <v>54</v>
      </c>
      <c r="C15" s="31"/>
      <c r="D15" s="31"/>
      <c r="E15" s="31"/>
      <c r="F15" s="31"/>
      <c r="G15" s="31"/>
      <c r="H15" s="31"/>
      <c r="I15" s="31"/>
      <c r="J15" s="31"/>
      <c r="K15" s="31"/>
      <c r="L15" s="31"/>
      <c r="M15" s="31"/>
      <c r="N15" s="31"/>
      <c r="O15" s="31"/>
      <c r="P15" s="31"/>
      <c r="Q15" s="3"/>
      <c r="R15" s="3"/>
      <c r="S15" s="3"/>
      <c r="T15" s="3"/>
      <c r="U15" s="3"/>
      <c r="V15" s="3"/>
      <c r="W15" s="3"/>
      <c r="X15" s="3"/>
    </row>
    <row r="16" spans="1:24" x14ac:dyDescent="0.2">
      <c r="A16" s="3"/>
      <c r="B16" s="31" t="s">
        <v>55</v>
      </c>
      <c r="C16" s="31"/>
      <c r="D16" s="31"/>
      <c r="E16" s="31"/>
      <c r="F16" s="31"/>
      <c r="G16" s="31"/>
      <c r="H16" s="31"/>
      <c r="I16" s="31"/>
      <c r="J16" s="31"/>
      <c r="K16" s="31"/>
      <c r="L16" s="31"/>
      <c r="M16" s="31"/>
      <c r="N16" s="31"/>
      <c r="O16" s="31"/>
      <c r="P16" s="31"/>
      <c r="Q16" s="3"/>
      <c r="R16" s="3"/>
      <c r="S16" s="3"/>
      <c r="T16" s="3"/>
      <c r="U16" s="3"/>
      <c r="V16" s="3"/>
      <c r="W16" s="3"/>
      <c r="X16" s="3"/>
    </row>
    <row r="17" spans="1:24" x14ac:dyDescent="0.2">
      <c r="A17" s="3"/>
      <c r="B17" s="3"/>
      <c r="C17" s="3"/>
      <c r="D17" s="3"/>
      <c r="E17" s="3"/>
      <c r="F17" s="3"/>
      <c r="G17" s="3"/>
      <c r="H17" s="3"/>
      <c r="I17" s="3"/>
      <c r="J17" s="3"/>
      <c r="K17" s="3"/>
      <c r="L17" s="3"/>
      <c r="M17" s="3"/>
      <c r="N17" s="3"/>
      <c r="O17" s="3"/>
      <c r="P17" s="3"/>
      <c r="Q17" s="3"/>
      <c r="R17" s="3"/>
      <c r="S17" s="3"/>
      <c r="T17" s="3"/>
      <c r="U17" s="3"/>
      <c r="V17" s="3"/>
      <c r="W17" s="3"/>
      <c r="X17" s="3"/>
    </row>
    <row r="18" spans="1:24" x14ac:dyDescent="0.2">
      <c r="A18" s="3"/>
      <c r="B18" s="3"/>
      <c r="C18" s="3"/>
      <c r="D18" s="3"/>
      <c r="E18" s="3"/>
      <c r="F18" s="3"/>
      <c r="G18" s="3"/>
      <c r="H18" s="3"/>
      <c r="I18" s="3"/>
      <c r="J18" s="3"/>
      <c r="K18" s="3"/>
      <c r="L18" s="3"/>
      <c r="M18" s="3"/>
      <c r="N18" s="3"/>
      <c r="O18" s="3"/>
      <c r="P18" s="3"/>
      <c r="Q18" s="3"/>
      <c r="R18" s="3"/>
      <c r="S18" s="3"/>
      <c r="T18" s="3"/>
      <c r="U18" s="3"/>
      <c r="V18" s="3"/>
      <c r="W18" s="3"/>
      <c r="X18" s="3"/>
    </row>
    <row r="19" spans="1:24" x14ac:dyDescent="0.2">
      <c r="A19" s="3"/>
      <c r="B19" s="3"/>
      <c r="C19" s="3"/>
      <c r="D19" s="3"/>
      <c r="E19" s="3"/>
      <c r="F19" s="3"/>
      <c r="G19" s="3"/>
      <c r="H19" s="3"/>
      <c r="I19" s="3"/>
      <c r="J19" s="3"/>
      <c r="K19" s="3"/>
      <c r="L19" s="3"/>
      <c r="M19" s="3"/>
      <c r="N19" s="3"/>
      <c r="O19" s="3"/>
      <c r="P19" s="3"/>
      <c r="Q19" s="3"/>
      <c r="R19" s="3"/>
      <c r="S19" s="3"/>
      <c r="T19" s="3"/>
      <c r="U19" s="3"/>
      <c r="V19" s="3"/>
      <c r="W19" s="3"/>
      <c r="X19" s="3"/>
    </row>
    <row r="20" spans="1:24" x14ac:dyDescent="0.2">
      <c r="A20" s="3"/>
      <c r="B20" s="3"/>
      <c r="C20" s="3"/>
      <c r="D20" s="3"/>
      <c r="E20" s="3"/>
      <c r="F20" s="3"/>
      <c r="G20" s="3"/>
      <c r="H20" s="3"/>
      <c r="I20" s="3"/>
      <c r="J20" s="3"/>
      <c r="K20" s="3"/>
      <c r="L20" s="3"/>
      <c r="M20" s="3"/>
      <c r="N20" s="3"/>
      <c r="O20" s="3"/>
      <c r="P20" s="3"/>
      <c r="Q20" s="3"/>
      <c r="R20" s="3"/>
      <c r="S20" s="3"/>
      <c r="T20" s="3"/>
      <c r="U20" s="3"/>
      <c r="V20" s="3"/>
      <c r="W20" s="3"/>
      <c r="X20" s="3"/>
    </row>
    <row r="21" spans="1:24" x14ac:dyDescent="0.2">
      <c r="A21" s="3"/>
      <c r="B21" s="3"/>
      <c r="C21" s="3"/>
      <c r="D21" s="3"/>
      <c r="E21" s="3"/>
      <c r="F21" s="3"/>
      <c r="G21" s="3"/>
      <c r="H21" s="3"/>
      <c r="I21" s="3"/>
      <c r="J21" s="3"/>
      <c r="K21" s="3"/>
      <c r="L21" s="3"/>
      <c r="M21" s="3"/>
      <c r="N21" s="3"/>
      <c r="O21" s="3"/>
      <c r="P21" s="3"/>
      <c r="Q21" s="3"/>
      <c r="R21" s="3"/>
      <c r="S21" s="3"/>
      <c r="T21" s="3"/>
      <c r="U21" s="3"/>
      <c r="V21" s="3"/>
      <c r="W21" s="3"/>
      <c r="X21" s="3"/>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5657FDAE-C33E-4572-B4D9-5816705E20C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G - נספח  4ב</vt:lpstr>
      <vt:lpstr>G- נספח 5ב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Bachar</dc:creator>
  <cp:lastModifiedBy>Robert Bachar</cp:lastModifiedBy>
  <dcterms:created xsi:type="dcterms:W3CDTF">2025-02-10T13:43:56Z</dcterms:created>
  <dcterms:modified xsi:type="dcterms:W3CDTF">2025-02-24T07:04:34Z</dcterms:modified>
</cp:coreProperties>
</file>