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2333.Office3\Downloads\"/>
    </mc:Choice>
  </mc:AlternateContent>
  <bookViews>
    <workbookView xWindow="0" yWindow="0" windowWidth="8775" windowHeight="3690" activeTab="1"/>
  </bookViews>
  <sheets>
    <sheet name="G- נספח 4ב" sheetId="1" r:id="rId1"/>
    <sheet name="G- נספח 5ב" sheetId="4" r:id="rId2"/>
  </sheets>
  <externalReferences>
    <externalReference r:id="rId3"/>
  </externalReferenc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 i="1" l="1"/>
  <c r="O10" i="1"/>
  <c r="N10" i="1"/>
  <c r="M10" i="1"/>
  <c r="L10" i="1"/>
  <c r="K10" i="1"/>
  <c r="J10" i="1"/>
  <c r="J8" i="1"/>
</calcChain>
</file>

<file path=xl/sharedStrings.xml><?xml version="1.0" encoding="utf-8"?>
<sst xmlns="http://schemas.openxmlformats.org/spreadsheetml/2006/main" count="97" uniqueCount="60">
  <si>
    <t>חזרה</t>
  </si>
  <si>
    <t>בקשות למשיכת כספים או לקבלת קצבת זקנה</t>
  </si>
  <si>
    <t>מדדי הבקשות
(אחוזים)</t>
  </si>
  <si>
    <t>משך זמן הטיפול בבקשות למשיכת כספים בסכום חד-פעמי</t>
  </si>
  <si>
    <t>משך זמן הטיפול בבקשות לקבלת קצבת זקנה</t>
  </si>
  <si>
    <t>סה"כ</t>
  </si>
  <si>
    <t>עד 5 ימים</t>
  </si>
  <si>
    <t>6-10 ימים</t>
  </si>
  <si>
    <t>11-15 ימים</t>
  </si>
  <si>
    <t>16-20 ימים</t>
  </si>
  <si>
    <t>21-30 ימים</t>
  </si>
  <si>
    <t>31 ימים ומעלה</t>
  </si>
  <si>
    <t>11-20 ימים</t>
  </si>
  <si>
    <t>31-40 ימים</t>
  </si>
  <si>
    <t>41 ימים ומעלה</t>
  </si>
  <si>
    <t>(1)</t>
  </si>
  <si>
    <t>(2)</t>
  </si>
  <si>
    <t>(3)</t>
  </si>
  <si>
    <t>(4)</t>
  </si>
  <si>
    <t>(5)</t>
  </si>
  <si>
    <t>(6)</t>
  </si>
  <si>
    <t>(7)</t>
  </si>
  <si>
    <t>(8)</t>
  </si>
  <si>
    <t>(9)</t>
  </si>
  <si>
    <t>(10)</t>
  </si>
  <si>
    <t>(11)</t>
  </si>
  <si>
    <t>(12)</t>
  </si>
  <si>
    <t>(13)</t>
  </si>
  <si>
    <t>(14)</t>
  </si>
  <si>
    <t>בקשות שהגיעו לידי סיום טיפול במהלך השנה</t>
  </si>
  <si>
    <t>הסברים:</t>
  </si>
  <si>
    <r>
      <t>1. משך זמן הטיפול בבקשות השונות נמדד מהמועד בו הוגשה הבקשה</t>
    </r>
    <r>
      <rPr>
        <sz val="10"/>
        <color indexed="10"/>
        <rFont val="David"/>
        <family val="2"/>
        <charset val="177"/>
      </rPr>
      <t xml:space="preserve"> </t>
    </r>
    <r>
      <rPr>
        <sz val="10"/>
        <rFont val="David"/>
        <family val="2"/>
        <charset val="177"/>
      </rPr>
      <t>לגוף המוסדי או למי מטעמו, גם אם במועד זה הבקשה לא הייתה מלאה (היו חסרים מידע או מסמכים) והושלמה על-ידי המבקש במועד מאוחר יותר.</t>
    </r>
  </si>
  <si>
    <t>2. לגבי בקשות למשיכת כספים בסכום חד-פעמי – משך זמן הטיפול בבקשה נמדד מהמועד בו הגיש העמית בקשה למשיכת כספים, ועד למועד התשלום בפועל.</t>
  </si>
  <si>
    <t>3. לגבי בקשות לקבלת קצבת זקנה – משך זמן הטיפול בבקשה נמדד מהמועד בו ביקש העמית להתחיל לקבל קצבה, ועד למועד התשלום הראשון בפועל. במקרים בהם זכות העמית לקבל קצבה התגבשה לאחר המועד שבו הוא ביקש להתחיל לקבל קצבה - משך זמן הטיפול בבקשה נמדד מהמועד בו התגבשה זכאותו לקבלת קצבה, ועד למועד התשלום הראשון בפועל.</t>
  </si>
  <si>
    <t>בקשות להעברת כספים בין קופות גמל או בין מסלולי השקעה</t>
  </si>
  <si>
    <t>משך זמן הטיפול בבקשות להעברת כספים מהגוף המוסדי</t>
  </si>
  <si>
    <t>משך זמן הטיפול בבקשות להעברת כספים אל הגוף המוסדי</t>
  </si>
  <si>
    <t xml:space="preserve">משך זמן הטיפול בבקשות להעברת כספים בין מסלולי השקעה </t>
  </si>
  <si>
    <t>6-15 ימים</t>
  </si>
  <si>
    <t>16-25 ימים</t>
  </si>
  <si>
    <t>26-35 ימים</t>
  </si>
  <si>
    <t>36-45 ימים</t>
  </si>
  <si>
    <t>46 ימים ומעלה</t>
  </si>
  <si>
    <t>עד 3 ימים</t>
  </si>
  <si>
    <t>4-5 ימים</t>
  </si>
  <si>
    <t>21 ימים ומעלה</t>
  </si>
  <si>
    <t>(15)</t>
  </si>
  <si>
    <t>(16)</t>
  </si>
  <si>
    <t>(17)</t>
  </si>
  <si>
    <t>(18)</t>
  </si>
  <si>
    <t>(19)</t>
  </si>
  <si>
    <t>(20)</t>
  </si>
  <si>
    <t>(21)</t>
  </si>
  <si>
    <t>2. לגבי בקשות להעברת כספים מהגוף המוסדי – משך זמן הטיפול בבקשה נמדד מהמועד בו הועברה לגוף המוסדי בקשה להעברת כספים על ידי הגוף המוסדי אליו ביקש העמית לעבור, ועד למועד בו הועברו הכספים בפועל.</t>
  </si>
  <si>
    <t>3. לגבי בקשות להעברת כספים אל הגוף המוסדי – משך זמן הטיפול בבקשה נמדד מהמועד בו הגיש העמית בקשה להעברת כספים אל הגוף המוסדי, ועד למועד בו פנה הגוף המוסדי לגוף ממנו ביקש העמית להעביר כספים.</t>
  </si>
  <si>
    <t>4. לגבי בקשות להעברת כספים בין מסלולי השקעה – משך זמן הטיפול בבקשה נמדד מהמועד בו הגיש העמית בקשה להעברת כספים בין מסלולי השקעה באותה קופת גמל או באותה תכנית ביטוח, ועד למועד בו הועברו הכספים בפועל.</t>
  </si>
  <si>
    <t>נספח ב4 - מדדי בקשות למשיכת כספים או לקבלת קצבת זקנה (גמל)</t>
  </si>
  <si>
    <t>קופת תגמולים של עובדי אל על נתיבי אוויר לישראל בע"מ אגודה שיתופית</t>
  </si>
  <si>
    <t>הנתונים ביחידות בודדות לשנת 2025</t>
  </si>
  <si>
    <t>נספח ב5 - מדדי בקשות להעברת כספים בין קופות גמל או בין מסלולי השקעה (גמל)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</si>
</sst>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Arial"/>
      <family val="2"/>
      <charset val="177"/>
      <scheme val="minor"/>
    </font>
    <font>
      <u/>
      <sz val="11"/>
      <color theme="10"/>
      <name val="Arial"/>
      <family val="2"/>
      <charset val="177"/>
      <scheme val="minor"/>
    </font>
    <font>
      <sz val="10"/>
      <name val="Arial"/>
      <family val="2"/>
    </font>
    <font>
      <b/>
      <sz val="14"/>
      <color indexed="8"/>
      <name val="David"/>
      <family val="2"/>
      <charset val="177"/>
    </font>
    <font>
      <sz val="10"/>
      <name val="David"/>
      <family val="2"/>
      <charset val="177"/>
    </font>
    <font>
      <b/>
      <sz val="16"/>
      <color indexed="8"/>
      <name val="David"/>
      <family val="2"/>
      <charset val="177"/>
    </font>
    <font>
      <b/>
      <sz val="12"/>
      <name val="David"/>
      <family val="2"/>
      <charset val="177"/>
    </font>
    <font>
      <b/>
      <sz val="14"/>
      <name val="David"/>
      <family val="2"/>
      <charset val="177"/>
    </font>
    <font>
      <b/>
      <sz val="11"/>
      <color indexed="8"/>
      <name val="David"/>
      <family val="2"/>
      <charset val="177"/>
    </font>
    <font>
      <b/>
      <u/>
      <sz val="10"/>
      <name val="David"/>
      <family val="2"/>
      <charset val="177"/>
    </font>
    <font>
      <b/>
      <sz val="10"/>
      <name val="David"/>
      <family val="2"/>
      <charset val="177"/>
    </font>
    <font>
      <sz val="10"/>
      <color indexed="8"/>
      <name val="David"/>
      <family val="2"/>
      <charset val="177"/>
    </font>
    <font>
      <sz val="10"/>
      <color indexed="10"/>
      <name val="David"/>
      <family val="2"/>
      <charset val="177"/>
    </font>
  </fonts>
  <fills count="6">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indexed="22"/>
        <bgColor indexed="64"/>
      </patternFill>
    </fill>
    <fill>
      <patternFill patternType="solid">
        <fgColor indexed="26"/>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s>
  <cellStyleXfs count="5">
    <xf numFmtId="0" fontId="0" fillId="0" borderId="0"/>
    <xf numFmtId="0" fontId="1" fillId="0" borderId="0" applyNumberFormat="0" applyFill="0" applyBorder="0" applyAlignment="0" applyProtection="0"/>
    <xf numFmtId="0" fontId="2" fillId="0" borderId="0">
      <alignment wrapText="1"/>
    </xf>
    <xf numFmtId="0" fontId="2" fillId="0" borderId="0"/>
    <xf numFmtId="0" fontId="2" fillId="0" borderId="0">
      <alignment wrapText="1"/>
    </xf>
  </cellStyleXfs>
  <cellXfs count="39">
    <xf numFmtId="0" fontId="0" fillId="0" borderId="0" xfId="0"/>
    <xf numFmtId="0" fontId="3" fillId="0" borderId="0" xfId="2" applyFont="1" applyAlignment="1">
      <alignment horizontal="right" readingOrder="2"/>
    </xf>
    <xf numFmtId="0" fontId="4" fillId="0" borderId="0" xfId="3" applyFont="1"/>
    <xf numFmtId="0" fontId="2" fillId="0" borderId="0" xfId="3"/>
    <xf numFmtId="0" fontId="5" fillId="2" borderId="0" xfId="2" applyFont="1" applyFill="1" applyAlignment="1">
      <alignment horizontal="right" vertical="center"/>
    </xf>
    <xf numFmtId="0" fontId="6" fillId="0" borderId="0" xfId="3" applyFont="1"/>
    <xf numFmtId="0" fontId="1" fillId="3" borderId="0" xfId="1" applyFill="1" applyAlignment="1" applyProtection="1"/>
    <xf numFmtId="0" fontId="7" fillId="0" borderId="0" xfId="3" applyFont="1"/>
    <xf numFmtId="0" fontId="8" fillId="0" borderId="0" xfId="4" applyFont="1" applyAlignment="1">
      <alignment horizontal="right" vertical="center"/>
    </xf>
    <xf numFmtId="0" fontId="10" fillId="4" borderId="6" xfId="3" applyFont="1" applyFill="1" applyBorder="1" applyAlignment="1">
      <alignment vertical="top" wrapText="1"/>
    </xf>
    <xf numFmtId="0" fontId="10" fillId="4" borderId="7" xfId="3" applyFont="1" applyFill="1" applyBorder="1" applyAlignment="1">
      <alignment horizontal="center" vertical="top" wrapText="1"/>
    </xf>
    <xf numFmtId="0" fontId="10" fillId="4" borderId="7" xfId="3" applyFont="1" applyFill="1" applyBorder="1" applyAlignment="1">
      <alignment horizontal="center" vertical="top" wrapText="1" readingOrder="2"/>
    </xf>
    <xf numFmtId="0" fontId="10" fillId="4" borderId="8" xfId="3" applyFont="1" applyFill="1" applyBorder="1" applyAlignment="1">
      <alignment horizontal="center" vertical="top" wrapText="1" readingOrder="2"/>
    </xf>
    <xf numFmtId="0" fontId="10" fillId="4" borderId="9" xfId="3" applyFont="1" applyFill="1" applyBorder="1" applyAlignment="1">
      <alignment horizontal="center" vertical="top" wrapText="1" readingOrder="2"/>
    </xf>
    <xf numFmtId="0" fontId="10" fillId="4" borderId="6" xfId="3" applyFont="1" applyFill="1" applyBorder="1" applyAlignment="1">
      <alignment horizontal="right" vertical="top" wrapText="1"/>
    </xf>
    <xf numFmtId="164" fontId="10" fillId="4" borderId="11" xfId="3" applyNumberFormat="1" applyFont="1" applyFill="1" applyBorder="1" applyAlignment="1">
      <alignment horizontal="center" vertical="top" wrapText="1"/>
    </xf>
    <xf numFmtId="49" fontId="10" fillId="4" borderId="12" xfId="3" applyNumberFormat="1" applyFont="1" applyFill="1" applyBorder="1" applyAlignment="1">
      <alignment horizontal="center" vertical="top" wrapText="1"/>
    </xf>
    <xf numFmtId="49" fontId="10" fillId="4" borderId="13" xfId="3" applyNumberFormat="1" applyFont="1" applyFill="1" applyBorder="1" applyAlignment="1">
      <alignment horizontal="center" vertical="top" wrapText="1"/>
    </xf>
    <xf numFmtId="49" fontId="10" fillId="4" borderId="9" xfId="3" applyNumberFormat="1" applyFont="1" applyFill="1" applyBorder="1" applyAlignment="1">
      <alignment horizontal="center" vertical="top" wrapText="1"/>
    </xf>
    <xf numFmtId="49" fontId="10" fillId="4" borderId="11" xfId="3" applyNumberFormat="1" applyFont="1" applyFill="1" applyBorder="1" applyAlignment="1">
      <alignment horizontal="center" vertical="top" wrapText="1"/>
    </xf>
    <xf numFmtId="49" fontId="10" fillId="4" borderId="14" xfId="3" applyNumberFormat="1" applyFont="1" applyFill="1" applyBorder="1" applyAlignment="1">
      <alignment horizontal="center" vertical="top" wrapText="1"/>
    </xf>
    <xf numFmtId="0" fontId="4" fillId="5" borderId="10" xfId="3" applyFont="1" applyFill="1" applyBorder="1" applyAlignment="1">
      <alignment horizontal="right" vertical="center" wrapText="1"/>
    </xf>
    <xf numFmtId="9" fontId="11" fillId="5" borderId="11" xfId="4" applyNumberFormat="1" applyFont="1" applyFill="1" applyBorder="1" applyAlignment="1">
      <alignment horizontal="center" vertical="center" wrapText="1" readingOrder="2"/>
    </xf>
    <xf numFmtId="9" fontId="11" fillId="5" borderId="15" xfId="4" applyNumberFormat="1" applyFont="1" applyFill="1" applyBorder="1" applyAlignment="1">
      <alignment horizontal="center" vertical="center" wrapText="1" readingOrder="2"/>
    </xf>
    <xf numFmtId="9" fontId="4" fillId="0" borderId="0" xfId="3" applyNumberFormat="1" applyFont="1"/>
    <xf numFmtId="0" fontId="4" fillId="0" borderId="0" xfId="3" applyFont="1" applyAlignment="1">
      <alignment horizontal="right" readingOrder="2"/>
    </xf>
    <xf numFmtId="0" fontId="2" fillId="0" borderId="0" xfId="3" applyAlignment="1">
      <alignment horizontal="right" readingOrder="2"/>
    </xf>
    <xf numFmtId="0" fontId="10" fillId="4" borderId="16" xfId="3" applyFont="1" applyFill="1" applyBorder="1" applyAlignment="1">
      <alignment horizontal="center" vertical="top" wrapText="1" readingOrder="2"/>
    </xf>
    <xf numFmtId="0" fontId="10" fillId="4" borderId="17" xfId="3" applyFont="1" applyFill="1" applyBorder="1" applyAlignment="1">
      <alignment horizontal="right" vertical="top" wrapText="1"/>
    </xf>
    <xf numFmtId="49" fontId="10" fillId="4" borderId="3" xfId="3" applyNumberFormat="1" applyFont="1" applyFill="1" applyBorder="1" applyAlignment="1">
      <alignment horizontal="center" vertical="top" wrapText="1"/>
    </xf>
    <xf numFmtId="0" fontId="10" fillId="0" borderId="0" xfId="3" applyFont="1" applyAlignment="1">
      <alignment horizontal="right" readingOrder="2"/>
    </xf>
    <xf numFmtId="0" fontId="4" fillId="0" borderId="0" xfId="3" applyFont="1" applyAlignment="1">
      <alignment horizontal="right" wrapText="1" readingOrder="2"/>
    </xf>
    <xf numFmtId="0" fontId="9" fillId="4" borderId="1" xfId="3" applyFont="1" applyFill="1" applyBorder="1" applyAlignment="1">
      <alignment horizontal="center" vertical="center" wrapText="1"/>
    </xf>
    <xf numFmtId="0" fontId="9" fillId="4" borderId="5" xfId="3" applyFont="1" applyFill="1" applyBorder="1" applyAlignment="1">
      <alignment horizontal="center" vertical="center" wrapText="1"/>
    </xf>
    <xf numFmtId="0" fontId="9" fillId="4" borderId="10" xfId="3" applyFont="1" applyFill="1" applyBorder="1" applyAlignment="1">
      <alignment horizontal="center" vertical="center" wrapText="1"/>
    </xf>
    <xf numFmtId="0" fontId="10" fillId="4" borderId="2" xfId="3" applyFont="1" applyFill="1" applyBorder="1" applyAlignment="1">
      <alignment horizontal="center" vertical="top" wrapText="1"/>
    </xf>
    <xf numFmtId="0" fontId="10" fillId="4" borderId="3" xfId="3" applyFont="1" applyFill="1" applyBorder="1" applyAlignment="1">
      <alignment horizontal="center" vertical="top" wrapText="1"/>
    </xf>
    <xf numFmtId="0" fontId="10" fillId="4" borderId="4" xfId="3" applyFont="1" applyFill="1" applyBorder="1" applyAlignment="1">
      <alignment horizontal="center" vertical="top" wrapText="1"/>
    </xf>
    <xf numFmtId="0" fontId="10" fillId="0" borderId="0" xfId="3" applyFont="1" applyAlignment="1">
      <alignment horizontal="right" readingOrder="2"/>
    </xf>
  </cellXfs>
  <cellStyles count="5">
    <cellStyle name="Normal" xfId="0" builtinId="0"/>
    <cellStyle name="Normal 2" xfId="3"/>
    <cellStyle name="Normal_Aform4v2" xfId="2"/>
    <cellStyle name="Normal_Aform4v2 2" xfId="4"/>
    <cellStyle name="היפר-קישור"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oy1\&#1512;&#1493;&#1506;&#1497;%20&#1513;&#1493;&#1496;&#1507;\&#1488;&#1500;%20&#1506;&#1500;\2025\&#1505;&#1496;&#1496;&#1497;&#1505;&#1496;&#1497;\netunim_570011767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הסבר למילוי"/>
      <sheetName val="הוראות"/>
      <sheetName val="רשימת גופים"/>
      <sheetName val="כללי א1"/>
      <sheetName val="כללי ג1"/>
      <sheetName val=" בריאות א2"/>
      <sheetName val="  בריאות ג2"/>
      <sheetName val=" פנסיוני א3"/>
      <sheetName val=" פנסיוני ג3"/>
      <sheetName val="נספח א4 - G"/>
      <sheetName val="נספח א4 - P"/>
      <sheetName val="נספח א4 - B"/>
      <sheetName val="נספח א5 - G"/>
      <sheetName val="נספח א5 - P"/>
      <sheetName val="נספח א5 - B"/>
      <sheetName val="כללי ב1"/>
      <sheetName val="  בריאות ב2"/>
      <sheetName val=" פנסיוני ב3"/>
      <sheetName val="נספח ב4 - G"/>
      <sheetName val="נספח ב4 - P"/>
      <sheetName val="נספח ב4 - B"/>
      <sheetName val="נספח ב5 - G"/>
      <sheetName val="נספח ב5 - P"/>
      <sheetName val="נספח ב5 - B"/>
      <sheetName val="ג-דוגמה"/>
    </sheetNames>
    <sheetDataSet>
      <sheetData sheetId="0"/>
      <sheetData sheetId="1"/>
      <sheetData sheetId="2"/>
      <sheetData sheetId="3"/>
      <sheetData sheetId="4"/>
      <sheetData sheetId="5"/>
      <sheetData sheetId="6"/>
      <sheetData sheetId="7"/>
      <sheetData sheetId="8"/>
      <sheetData sheetId="9">
        <row r="14">
          <cell r="K14">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B1:P16"/>
  <sheetViews>
    <sheetView rightToLeft="1" workbookViewId="0">
      <selection activeCell="B13" sqref="B13:P13"/>
    </sheetView>
  </sheetViews>
  <sheetFormatPr defaultColWidth="8" defaultRowHeight="12.75" x14ac:dyDescent="0.2"/>
  <cols>
    <col min="1" max="1" width="2.125" style="3" customWidth="1"/>
    <col min="2" max="2" width="18.375" style="3" customWidth="1"/>
    <col min="3" max="8" width="5.5" style="3" customWidth="1"/>
    <col min="9" max="9" width="6.5" style="3" customWidth="1"/>
    <col min="10" max="10" width="6.125" style="3" customWidth="1"/>
    <col min="11" max="15" width="5.125" style="3" customWidth="1"/>
    <col min="16" max="16" width="6.875" style="3" customWidth="1"/>
    <col min="17" max="16384" width="8" style="3"/>
  </cols>
  <sheetData>
    <row r="1" spans="2:16" ht="18.75" x14ac:dyDescent="0.3">
      <c r="B1" s="1" t="s">
        <v>56</v>
      </c>
      <c r="C1" s="2"/>
      <c r="D1" s="2"/>
      <c r="E1" s="2"/>
      <c r="F1" s="2"/>
      <c r="G1" s="2"/>
      <c r="H1" s="2"/>
      <c r="I1" s="2"/>
      <c r="J1" s="2"/>
      <c r="K1" s="2"/>
      <c r="L1" s="2"/>
      <c r="M1" s="2"/>
      <c r="N1" s="2"/>
      <c r="O1" s="2"/>
      <c r="P1" s="2"/>
    </row>
    <row r="2" spans="2:16" ht="20.25" x14ac:dyDescent="0.2">
      <c r="B2" s="4" t="s">
        <v>57</v>
      </c>
      <c r="C2" s="2"/>
      <c r="D2" s="2"/>
      <c r="E2" s="2"/>
      <c r="F2" s="2"/>
      <c r="G2" s="2"/>
      <c r="H2" s="2"/>
      <c r="I2" s="2"/>
      <c r="J2" s="2"/>
      <c r="K2" s="2"/>
      <c r="L2" s="2"/>
      <c r="M2" s="2"/>
      <c r="N2" s="2"/>
      <c r="O2" s="2"/>
      <c r="P2" s="2"/>
    </row>
    <row r="3" spans="2:16" ht="15.75" x14ac:dyDescent="0.25">
      <c r="B3" s="5" t="s">
        <v>58</v>
      </c>
      <c r="C3" s="2"/>
      <c r="D3" s="2"/>
      <c r="E3" s="2"/>
      <c r="F3" s="2"/>
      <c r="G3" s="2"/>
      <c r="H3" s="2"/>
      <c r="I3" s="2"/>
      <c r="J3" s="2"/>
      <c r="K3" s="2"/>
      <c r="L3" s="2"/>
      <c r="M3" s="2"/>
      <c r="N3" s="2"/>
      <c r="O3" s="2"/>
      <c r="P3" s="2"/>
    </row>
    <row r="4" spans="2:16" ht="18.75" x14ac:dyDescent="0.3">
      <c r="B4" s="6" t="s">
        <v>0</v>
      </c>
      <c r="C4" s="2"/>
      <c r="D4" s="2"/>
      <c r="E4" s="7" t="s">
        <v>1</v>
      </c>
      <c r="F4" s="2"/>
      <c r="G4" s="2"/>
      <c r="H4" s="2"/>
      <c r="I4" s="2"/>
      <c r="J4" s="2"/>
      <c r="K4" s="2"/>
      <c r="L4" s="2"/>
      <c r="M4" s="2"/>
      <c r="N4" s="2"/>
      <c r="O4" s="2"/>
      <c r="P4" s="2"/>
    </row>
    <row r="5" spans="2:16" ht="15" x14ac:dyDescent="0.2">
      <c r="B5" s="8"/>
      <c r="C5" s="2"/>
      <c r="D5" s="2"/>
      <c r="E5" s="2"/>
      <c r="F5" s="2"/>
      <c r="G5" s="2"/>
      <c r="H5" s="2"/>
      <c r="I5" s="2"/>
      <c r="J5" s="2"/>
      <c r="K5" s="2"/>
      <c r="L5" s="2"/>
      <c r="M5" s="2"/>
      <c r="N5" s="2"/>
      <c r="O5" s="2"/>
      <c r="P5" s="2"/>
    </row>
    <row r="6" spans="2:16" x14ac:dyDescent="0.2">
      <c r="B6" s="2"/>
      <c r="C6" s="2"/>
      <c r="D6" s="2"/>
      <c r="E6" s="2"/>
      <c r="F6" s="2"/>
      <c r="G6" s="2"/>
      <c r="H6" s="2"/>
      <c r="I6" s="2"/>
      <c r="J6" s="2"/>
      <c r="K6" s="2"/>
      <c r="L6" s="2"/>
      <c r="M6" s="2"/>
      <c r="N6" s="2"/>
      <c r="O6" s="2"/>
      <c r="P6" s="2"/>
    </row>
    <row r="7" spans="2:16" ht="12.75" customHeight="1" x14ac:dyDescent="0.2">
      <c r="B7" s="32" t="s">
        <v>2</v>
      </c>
      <c r="C7" s="35" t="s">
        <v>3</v>
      </c>
      <c r="D7" s="36"/>
      <c r="E7" s="36"/>
      <c r="F7" s="36"/>
      <c r="G7" s="36"/>
      <c r="H7" s="36"/>
      <c r="I7" s="37"/>
      <c r="J7" s="35" t="s">
        <v>4</v>
      </c>
      <c r="K7" s="36"/>
      <c r="L7" s="36"/>
      <c r="M7" s="36"/>
      <c r="N7" s="36"/>
      <c r="O7" s="36"/>
      <c r="P7" s="37"/>
    </row>
    <row r="8" spans="2:16" ht="25.5" x14ac:dyDescent="0.2">
      <c r="B8" s="33"/>
      <c r="C8" s="9" t="s">
        <v>5</v>
      </c>
      <c r="D8" s="10" t="s">
        <v>6</v>
      </c>
      <c r="E8" s="11" t="s">
        <v>7</v>
      </c>
      <c r="F8" s="11" t="s">
        <v>8</v>
      </c>
      <c r="G8" s="11" t="s">
        <v>9</v>
      </c>
      <c r="H8" s="12" t="s">
        <v>10</v>
      </c>
      <c r="I8" s="13" t="s">
        <v>11</v>
      </c>
      <c r="J8" s="14" t="str">
        <f>C8</f>
        <v>סה"כ</v>
      </c>
      <c r="K8" s="10" t="s">
        <v>6</v>
      </c>
      <c r="L8" s="11" t="s">
        <v>7</v>
      </c>
      <c r="M8" s="11" t="s">
        <v>12</v>
      </c>
      <c r="N8" s="11" t="s">
        <v>10</v>
      </c>
      <c r="O8" s="12" t="s">
        <v>13</v>
      </c>
      <c r="P8" s="13" t="s">
        <v>14</v>
      </c>
    </row>
    <row r="9" spans="2:16" x14ac:dyDescent="0.2">
      <c r="B9" s="34"/>
      <c r="C9" s="15" t="s">
        <v>15</v>
      </c>
      <c r="D9" s="16" t="s">
        <v>16</v>
      </c>
      <c r="E9" s="16" t="s">
        <v>17</v>
      </c>
      <c r="F9" s="16" t="s">
        <v>18</v>
      </c>
      <c r="G9" s="16" t="s">
        <v>19</v>
      </c>
      <c r="H9" s="17" t="s">
        <v>20</v>
      </c>
      <c r="I9" s="18" t="s">
        <v>21</v>
      </c>
      <c r="J9" s="19" t="s">
        <v>22</v>
      </c>
      <c r="K9" s="16" t="s">
        <v>23</v>
      </c>
      <c r="L9" s="16" t="s">
        <v>24</v>
      </c>
      <c r="M9" s="20" t="s">
        <v>25</v>
      </c>
      <c r="N9" s="17" t="s">
        <v>26</v>
      </c>
      <c r="O9" s="17" t="s">
        <v>27</v>
      </c>
      <c r="P9" s="18" t="s">
        <v>28</v>
      </c>
    </row>
    <row r="10" spans="2:16" ht="25.5" x14ac:dyDescent="0.2">
      <c r="B10" s="21" t="s">
        <v>29</v>
      </c>
      <c r="C10" s="22">
        <v>1</v>
      </c>
      <c r="D10" s="22">
        <v>0.98131443298969068</v>
      </c>
      <c r="E10" s="22">
        <v>1.804123711340206E-2</v>
      </c>
      <c r="F10" s="22">
        <v>6.4432989690721648E-4</v>
      </c>
      <c r="G10" s="22">
        <v>0</v>
      </c>
      <c r="H10" s="22">
        <v>0</v>
      </c>
      <c r="I10" s="22">
        <v>0</v>
      </c>
      <c r="J10" s="22" t="str">
        <f>IF('[1]נספח א4 - G'!$K$14=0,"",'[1]נספח א4 - G'!K14/'[1]נספח א4 - G'!$K$14)</f>
        <v/>
      </c>
      <c r="K10" s="22" t="str">
        <f>IF('[1]נספח א4 - G'!$K$14=0,"",'[1]נספח א4 - G'!L14/'[1]נספח א4 - G'!$K$14)</f>
        <v/>
      </c>
      <c r="L10" s="22" t="str">
        <f>IF('[1]נספח א4 - G'!$K$14=0,"",'[1]נספח א4 - G'!M14/'[1]נספח א4 - G'!$K$14)</f>
        <v/>
      </c>
      <c r="M10" s="22" t="str">
        <f>IF('[1]נספח א4 - G'!$K$14=0,"",'[1]נספח א4 - G'!N14/'[1]נספח א4 - G'!$K$14)</f>
        <v/>
      </c>
      <c r="N10" s="22" t="str">
        <f>IF('[1]נספח א4 - G'!$K$14=0,"",'[1]נספח א4 - G'!O14/'[1]נספח א4 - G'!$K$14)</f>
        <v/>
      </c>
      <c r="O10" s="22" t="str">
        <f>IF('[1]נספח א4 - G'!$K$14=0,"",'[1]נספח א4 - G'!P14/'[1]נספח א4 - G'!$K$14)</f>
        <v/>
      </c>
      <c r="P10" s="23" t="str">
        <f>IF('[1]נספח א4 - G'!$K$14=0,"",'[1]נספח א4 - G'!Q14/'[1]נספח א4 - G'!$K$14)</f>
        <v/>
      </c>
    </row>
    <row r="11" spans="2:16" x14ac:dyDescent="0.2">
      <c r="B11" s="2"/>
      <c r="C11" s="2"/>
      <c r="D11" s="2"/>
      <c r="E11" s="2"/>
      <c r="F11" s="2"/>
      <c r="G11" s="2"/>
      <c r="H11" s="2"/>
      <c r="I11" s="24"/>
      <c r="J11" s="2"/>
      <c r="K11" s="2"/>
      <c r="L11" s="2"/>
      <c r="M11" s="2"/>
      <c r="N11" s="2"/>
      <c r="O11" s="2"/>
      <c r="P11" s="2"/>
    </row>
    <row r="12" spans="2:16" x14ac:dyDescent="0.2">
      <c r="B12" s="30" t="s">
        <v>30</v>
      </c>
      <c r="C12" s="25"/>
      <c r="D12" s="25"/>
      <c r="E12" s="25"/>
      <c r="F12" s="25"/>
      <c r="G12" s="25"/>
      <c r="H12" s="25"/>
      <c r="I12" s="25"/>
      <c r="J12" s="25"/>
      <c r="K12" s="25"/>
      <c r="L12" s="25"/>
      <c r="M12" s="25"/>
      <c r="N12" s="25"/>
      <c r="O12" s="25"/>
    </row>
    <row r="13" spans="2:16" ht="12.75" customHeight="1" x14ac:dyDescent="0.2">
      <c r="B13" s="31" t="s">
        <v>31</v>
      </c>
      <c r="C13" s="31"/>
      <c r="D13" s="31"/>
      <c r="E13" s="31"/>
      <c r="F13" s="31"/>
      <c r="G13" s="31"/>
      <c r="H13" s="31"/>
      <c r="I13" s="31"/>
      <c r="J13" s="31"/>
      <c r="K13" s="31"/>
      <c r="L13" s="31"/>
      <c r="M13" s="31"/>
      <c r="N13" s="31"/>
      <c r="O13" s="31"/>
      <c r="P13" s="31"/>
    </row>
    <row r="14" spans="2:16" ht="12.75" customHeight="1" x14ac:dyDescent="0.2">
      <c r="B14" s="31" t="s">
        <v>32</v>
      </c>
      <c r="C14" s="31"/>
      <c r="D14" s="31"/>
      <c r="E14" s="31"/>
      <c r="F14" s="31"/>
      <c r="G14" s="31"/>
      <c r="H14" s="31"/>
      <c r="I14" s="31"/>
      <c r="J14" s="31"/>
      <c r="K14" s="31"/>
      <c r="L14" s="31"/>
      <c r="M14" s="31"/>
      <c r="N14" s="31"/>
      <c r="O14" s="31"/>
      <c r="P14" s="31"/>
    </row>
    <row r="15" spans="2:16" ht="12.75" customHeight="1" x14ac:dyDescent="0.2">
      <c r="B15" s="31" t="s">
        <v>33</v>
      </c>
      <c r="C15" s="31"/>
      <c r="D15" s="31"/>
      <c r="E15" s="31"/>
      <c r="F15" s="31"/>
      <c r="G15" s="31"/>
      <c r="H15" s="31"/>
      <c r="I15" s="31"/>
      <c r="J15" s="31"/>
      <c r="K15" s="31"/>
      <c r="L15" s="31"/>
      <c r="M15" s="31"/>
      <c r="N15" s="31"/>
      <c r="O15" s="31"/>
      <c r="P15" s="31"/>
    </row>
    <row r="16" spans="2:16" x14ac:dyDescent="0.2">
      <c r="B16" s="26"/>
    </row>
  </sheetData>
  <mergeCells count="6">
    <mergeCell ref="B15:P15"/>
    <mergeCell ref="B7:B9"/>
    <mergeCell ref="C7:I7"/>
    <mergeCell ref="J7:P7"/>
    <mergeCell ref="B13:P13"/>
    <mergeCell ref="B14:P14"/>
  </mergeCells>
  <hyperlinks>
    <hyperlink ref="B4" location="הוראות!A1" display="חזרה"/>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B1:W16"/>
  <sheetViews>
    <sheetView rightToLeft="1" tabSelected="1" workbookViewId="0">
      <selection activeCell="E4" sqref="E4"/>
    </sheetView>
  </sheetViews>
  <sheetFormatPr defaultColWidth="8" defaultRowHeight="12.75" x14ac:dyDescent="0.2"/>
  <cols>
    <col min="1" max="1" width="1.375" style="2" customWidth="1"/>
    <col min="2" max="2" width="18.375" style="2" customWidth="1"/>
    <col min="3" max="23" width="5.25" style="2" customWidth="1"/>
    <col min="24" max="16384" width="8" style="2"/>
  </cols>
  <sheetData>
    <row r="1" spans="2:23" ht="18.75" x14ac:dyDescent="0.3">
      <c r="B1" s="1" t="s">
        <v>59</v>
      </c>
    </row>
    <row r="2" spans="2:23" ht="20.25" x14ac:dyDescent="0.2">
      <c r="B2" s="4" t="s">
        <v>57</v>
      </c>
    </row>
    <row r="3" spans="2:23" ht="15.75" x14ac:dyDescent="0.25">
      <c r="B3" s="5" t="s">
        <v>58</v>
      </c>
    </row>
    <row r="4" spans="2:23" ht="18.75" x14ac:dyDescent="0.3">
      <c r="B4" s="6" t="s">
        <v>0</v>
      </c>
      <c r="I4" s="7" t="s">
        <v>34</v>
      </c>
    </row>
    <row r="5" spans="2:23" ht="15" x14ac:dyDescent="0.2">
      <c r="B5" s="8"/>
    </row>
    <row r="7" spans="2:23" x14ac:dyDescent="0.2">
      <c r="B7" s="32" t="s">
        <v>2</v>
      </c>
      <c r="C7" s="35" t="s">
        <v>35</v>
      </c>
      <c r="D7" s="36"/>
      <c r="E7" s="36"/>
      <c r="F7" s="36"/>
      <c r="G7" s="36"/>
      <c r="H7" s="36"/>
      <c r="I7" s="37"/>
      <c r="J7" s="35" t="s">
        <v>36</v>
      </c>
      <c r="K7" s="36"/>
      <c r="L7" s="36"/>
      <c r="M7" s="36"/>
      <c r="N7" s="36"/>
      <c r="O7" s="36"/>
      <c r="P7" s="37"/>
      <c r="Q7" s="35" t="s">
        <v>37</v>
      </c>
      <c r="R7" s="36"/>
      <c r="S7" s="36"/>
      <c r="T7" s="36"/>
      <c r="U7" s="36"/>
      <c r="V7" s="36"/>
      <c r="W7" s="37"/>
    </row>
    <row r="8" spans="2:23" ht="38.25" x14ac:dyDescent="0.2">
      <c r="B8" s="33"/>
      <c r="C8" s="14" t="s">
        <v>5</v>
      </c>
      <c r="D8" s="11" t="s">
        <v>6</v>
      </c>
      <c r="E8" s="11" t="s">
        <v>38</v>
      </c>
      <c r="F8" s="11" t="s">
        <v>39</v>
      </c>
      <c r="G8" s="11" t="s">
        <v>40</v>
      </c>
      <c r="H8" s="12" t="s">
        <v>41</v>
      </c>
      <c r="I8" s="27" t="s">
        <v>42</v>
      </c>
      <c r="J8" s="28" t="s">
        <v>5</v>
      </c>
      <c r="K8" s="11" t="s">
        <v>43</v>
      </c>
      <c r="L8" s="11" t="s">
        <v>44</v>
      </c>
      <c r="M8" s="11" t="s">
        <v>7</v>
      </c>
      <c r="N8" s="11" t="s">
        <v>8</v>
      </c>
      <c r="O8" s="12" t="s">
        <v>9</v>
      </c>
      <c r="P8" s="27" t="s">
        <v>45</v>
      </c>
      <c r="Q8" s="28" t="s">
        <v>5</v>
      </c>
      <c r="R8" s="11" t="s">
        <v>43</v>
      </c>
      <c r="S8" s="11" t="s">
        <v>44</v>
      </c>
      <c r="T8" s="11" t="s">
        <v>7</v>
      </c>
      <c r="U8" s="11" t="s">
        <v>8</v>
      </c>
      <c r="V8" s="12" t="s">
        <v>9</v>
      </c>
      <c r="W8" s="27" t="s">
        <v>45</v>
      </c>
    </row>
    <row r="9" spans="2:23" x14ac:dyDescent="0.2">
      <c r="B9" s="34"/>
      <c r="C9" s="19" t="s">
        <v>15</v>
      </c>
      <c r="D9" s="16" t="s">
        <v>16</v>
      </c>
      <c r="E9" s="17" t="s">
        <v>17</v>
      </c>
      <c r="F9" s="16" t="s">
        <v>18</v>
      </c>
      <c r="G9" s="16" t="s">
        <v>19</v>
      </c>
      <c r="H9" s="29" t="s">
        <v>20</v>
      </c>
      <c r="I9" s="18" t="s">
        <v>21</v>
      </c>
      <c r="J9" s="20" t="s">
        <v>22</v>
      </c>
      <c r="K9" s="16" t="s">
        <v>23</v>
      </c>
      <c r="L9" s="16" t="s">
        <v>24</v>
      </c>
      <c r="M9" s="20" t="s">
        <v>25</v>
      </c>
      <c r="N9" s="16" t="s">
        <v>26</v>
      </c>
      <c r="O9" s="29" t="s">
        <v>27</v>
      </c>
      <c r="P9" s="18" t="s">
        <v>28</v>
      </c>
      <c r="Q9" s="20" t="s">
        <v>46</v>
      </c>
      <c r="R9" s="16" t="s">
        <v>47</v>
      </c>
      <c r="S9" s="17" t="s">
        <v>48</v>
      </c>
      <c r="T9" s="16" t="s">
        <v>49</v>
      </c>
      <c r="U9" s="16" t="s">
        <v>50</v>
      </c>
      <c r="V9" s="29" t="s">
        <v>51</v>
      </c>
      <c r="W9" s="18" t="s">
        <v>52</v>
      </c>
    </row>
    <row r="10" spans="2:23" ht="25.5" x14ac:dyDescent="0.2">
      <c r="B10" s="21" t="s">
        <v>29</v>
      </c>
      <c r="C10" s="22">
        <v>1</v>
      </c>
      <c r="D10" s="22">
        <v>1.8867924528301887E-3</v>
      </c>
      <c r="E10" s="22">
        <v>0.94150943396226416</v>
      </c>
      <c r="F10" s="22">
        <v>5.6603773584905662E-2</v>
      </c>
      <c r="G10" s="22">
        <v>0</v>
      </c>
      <c r="H10" s="22">
        <v>0</v>
      </c>
      <c r="I10" s="22">
        <v>0</v>
      </c>
      <c r="J10" s="22">
        <v>1</v>
      </c>
      <c r="K10" s="22">
        <v>0.21818181818181817</v>
      </c>
      <c r="L10" s="22">
        <v>0.72727272727272729</v>
      </c>
      <c r="M10" s="22">
        <v>0</v>
      </c>
      <c r="N10" s="22">
        <v>0</v>
      </c>
      <c r="O10" s="22">
        <v>0</v>
      </c>
      <c r="P10" s="22">
        <v>5.4545454545454543E-2</v>
      </c>
      <c r="Q10" s="22">
        <v>1</v>
      </c>
      <c r="R10" s="22">
        <v>0.70198675496688745</v>
      </c>
      <c r="S10" s="22">
        <v>0.25496688741721857</v>
      </c>
      <c r="T10" s="22">
        <v>3.9735099337748346E-2</v>
      </c>
      <c r="U10" s="22">
        <v>3.3112582781456954E-3</v>
      </c>
      <c r="V10" s="22">
        <v>0</v>
      </c>
      <c r="W10" s="23">
        <v>0</v>
      </c>
    </row>
    <row r="12" spans="2:23" x14ac:dyDescent="0.2">
      <c r="B12" s="38" t="s">
        <v>30</v>
      </c>
      <c r="C12" s="38"/>
      <c r="D12" s="38"/>
      <c r="E12" s="38"/>
      <c r="F12" s="38"/>
      <c r="G12" s="38"/>
      <c r="H12" s="38"/>
      <c r="I12" s="38"/>
      <c r="J12" s="38"/>
      <c r="K12" s="38"/>
      <c r="L12" s="38"/>
      <c r="M12" s="38"/>
      <c r="N12" s="38"/>
      <c r="O12" s="38"/>
      <c r="P12" s="38"/>
    </row>
    <row r="13" spans="2:23" x14ac:dyDescent="0.2">
      <c r="B13" s="31" t="s">
        <v>31</v>
      </c>
      <c r="C13" s="31"/>
      <c r="D13" s="31"/>
      <c r="E13" s="31"/>
      <c r="F13" s="31"/>
      <c r="G13" s="31"/>
      <c r="H13" s="31"/>
      <c r="I13" s="31"/>
      <c r="J13" s="31"/>
      <c r="K13" s="31"/>
      <c r="L13" s="31"/>
      <c r="M13" s="31"/>
      <c r="N13" s="31"/>
      <c r="O13" s="31"/>
      <c r="P13" s="31"/>
    </row>
    <row r="14" spans="2:23" x14ac:dyDescent="0.2">
      <c r="B14" s="31" t="s">
        <v>53</v>
      </c>
      <c r="C14" s="31"/>
      <c r="D14" s="31"/>
      <c r="E14" s="31"/>
      <c r="F14" s="31"/>
      <c r="G14" s="31"/>
      <c r="H14" s="31"/>
      <c r="I14" s="31"/>
      <c r="J14" s="31"/>
      <c r="K14" s="31"/>
      <c r="L14" s="31"/>
      <c r="M14" s="31"/>
      <c r="N14" s="31"/>
      <c r="O14" s="31"/>
      <c r="P14" s="31"/>
    </row>
    <row r="15" spans="2:23" x14ac:dyDescent="0.2">
      <c r="B15" s="31" t="s">
        <v>54</v>
      </c>
      <c r="C15" s="31"/>
      <c r="D15" s="31"/>
      <c r="E15" s="31"/>
      <c r="F15" s="31"/>
      <c r="G15" s="31"/>
      <c r="H15" s="31"/>
      <c r="I15" s="31"/>
      <c r="J15" s="31"/>
      <c r="K15" s="31"/>
      <c r="L15" s="31"/>
      <c r="M15" s="31"/>
      <c r="N15" s="31"/>
      <c r="O15" s="31"/>
      <c r="P15" s="31"/>
    </row>
    <row r="16" spans="2:23" x14ac:dyDescent="0.2">
      <c r="B16" s="31" t="s">
        <v>55</v>
      </c>
      <c r="C16" s="31"/>
      <c r="D16" s="31"/>
      <c r="E16" s="31"/>
      <c r="F16" s="31"/>
      <c r="G16" s="31"/>
      <c r="H16" s="31"/>
      <c r="I16" s="31"/>
      <c r="J16" s="31"/>
      <c r="K16" s="31"/>
      <c r="L16" s="31"/>
      <c r="M16" s="31"/>
      <c r="N16" s="31"/>
      <c r="O16" s="31"/>
      <c r="P16" s="31"/>
    </row>
  </sheetData>
  <mergeCells count="9">
    <mergeCell ref="B16:P16"/>
    <mergeCell ref="B7:B9"/>
    <mergeCell ref="C7:I7"/>
    <mergeCell ref="J7:P7"/>
    <mergeCell ref="Q7:W7"/>
    <mergeCell ref="B12:P12"/>
    <mergeCell ref="B13:P13"/>
    <mergeCell ref="B14:P14"/>
    <mergeCell ref="B15:P15"/>
  </mergeCells>
  <hyperlinks>
    <hyperlink ref="B4" location="הוראות!A1" display="חזרה"/>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G- נספח 4ב</vt:lpstr>
      <vt:lpstr>G- נספח 5ב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Bachar</dc:creator>
  <cp:lastModifiedBy>C2333.Office3</cp:lastModifiedBy>
  <dcterms:created xsi:type="dcterms:W3CDTF">2025-02-13T06:56:46Z</dcterms:created>
  <dcterms:modified xsi:type="dcterms:W3CDTF">2026-06-28T05:58:23Z</dcterms:modified>
</cp:coreProperties>
</file>